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tabRatio="809" activeTab="2"/>
  </bookViews>
  <sheets>
    <sheet name="Рекомендации" sheetId="1" r:id="rId1"/>
    <sheet name="Титульный лист" sheetId="2" r:id="rId2"/>
    <sheet name="Приложение 6" sheetId="3" r:id="rId3"/>
  </sheets>
  <externalReferences>
    <externalReference r:id="rId6"/>
    <externalReference r:id="rId7"/>
    <externalReference r:id="rId8"/>
    <externalReference r:id="rId9"/>
  </externalReferences>
  <definedNames>
    <definedName name="s">#REF!</definedName>
    <definedName name="YN3" localSheetId="0">'[2]ТН-2 (альбомн)'!#REF!</definedName>
    <definedName name="YN3">'[1]ТН-2 (альбомн)'!#REF!</definedName>
    <definedName name="Адресаты">'[4]Служебный'!$B$3:$B$7</definedName>
    <definedName name="ВидПоВопросам">'[4]Служебный'!$D$3:$D$10</definedName>
    <definedName name="ВидПоНормам">'[4]Служебный'!$C$3:$C$8</definedName>
    <definedName name="ДатаПересмотра">'[4]Служебный'!$F$3:$F$5</definedName>
    <definedName name="й">'[3]Округление до 50 руб.'!#REF!</definedName>
    <definedName name="КОП">#REF!</definedName>
    <definedName name="КТ">#REF!</definedName>
    <definedName name="КТ1" localSheetId="0">#REF!</definedName>
    <definedName name="КТ1">'Приложение 6'!$17:$17</definedName>
    <definedName name="КТ2" localSheetId="0">#REF!</definedName>
    <definedName name="КТ2">'Приложение 6'!$36:$36</definedName>
    <definedName name="КТ3">'Приложение 6'!$56:$56</definedName>
    <definedName name="КТ4">'Приложение 6'!$76:$76</definedName>
    <definedName name="НТ">#REF!</definedName>
    <definedName name="НТ1" localSheetId="0">#REF!</definedName>
    <definedName name="НТ1">'Приложение 6'!$7:$7</definedName>
    <definedName name="НТ2" localSheetId="0">#REF!</definedName>
    <definedName name="НТ2">'Приложение 6'!$26:$26</definedName>
    <definedName name="НТ3">'Приложение 6'!$46:$46</definedName>
    <definedName name="НТ4">'Приложение 6'!$66:$66</definedName>
    <definedName name="_xlnm.Print_Area" localSheetId="2">'Приложение 6'!$C$3:$T$19,'Приложение 6'!$C$22:$T$39,'Приложение 6'!$C$42:$T$59,'Приложение 6'!$C$62:$T$79</definedName>
    <definedName name="_xlnm.Print_Area" localSheetId="0">'Рекомендации'!$B$2:$K$8</definedName>
    <definedName name="_xlnm.Print_Area" localSheetId="1">'Титульный лист'!$B$2:$EZ$40</definedName>
    <definedName name="Срок">'[4]Служебный'!$E$3:$E$5</definedName>
    <definedName name="Управления">'[4]Служебный'!$A$3:$A$35</definedName>
    <definedName name="ф">#REF!</definedName>
  </definedNames>
  <calcPr fullCalcOnLoad="1"/>
</workbook>
</file>

<file path=xl/sharedStrings.xml><?xml version="1.0" encoding="utf-8"?>
<sst xmlns="http://schemas.openxmlformats.org/spreadsheetml/2006/main" count="119" uniqueCount="45">
  <si>
    <t>КНИГА</t>
  </si>
  <si>
    <t>учета товаров (готовой продукции)</t>
  </si>
  <si>
    <t>поступило (изготовлено)</t>
  </si>
  <si>
    <t>оплачено</t>
  </si>
  <si>
    <t>реализовано</t>
  </si>
  <si>
    <t>количество</t>
  </si>
  <si>
    <t>стоимость (руб.)</t>
  </si>
  <si>
    <t>цена</t>
  </si>
  <si>
    <t>номер, дата платежной инструкции</t>
  </si>
  <si>
    <t>сумма (руб.)</t>
  </si>
  <si>
    <t>покупатель, документ, его номер и дата</t>
  </si>
  <si>
    <t>сумма дохода (руб.)</t>
  </si>
  <si>
    <t>II квартал</t>
  </si>
  <si>
    <t>коли-чество</t>
  </si>
  <si>
    <t>III квартал</t>
  </si>
  <si>
    <t>остаток нереализованного товара</t>
  </si>
  <si>
    <t>отгружено (выбыло)</t>
  </si>
  <si>
    <t>Приложение 6</t>
  </si>
  <si>
    <t>Поставщик товара, документ, его номер и дата</t>
  </si>
  <si>
    <t>Наименование, вид (сорт, артикул) товара</t>
  </si>
  <si>
    <t>І квартал</t>
  </si>
  <si>
    <t>расходы</t>
  </si>
  <si>
    <t>ИТОГО за календарный квартал</t>
  </si>
  <si>
    <t>стоимость по отпускным ценам (при выбытии – по ценам приобретения) (руб.)</t>
  </si>
  <si>
    <t>ИТОГО нарастающим итогом с начала года</t>
  </si>
  <si>
    <t>Остаток нереализованного товара</t>
  </si>
  <si>
    <t>ІV квартал</t>
  </si>
  <si>
    <t>к Инструкции о порядке ведения учета доходов и расходов индивидуальными предпринимателями (нотариусами, осуществляющими нотариальную деятельность в нотариальном бюро, адвокатами, осуществляющими адвокатскую деятельность индивидуально)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</si>
  <si>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</si>
  <si>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</si>
  <si>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</si>
  <si>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</si>
  <si>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</si>
  <si>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</si>
  <si>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</si>
  <si>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</si>
  <si>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</si>
  <si>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</si>
  <si>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Рекомендации по заполнению бухгалтерской учетной документации, подготовленной с использованием системы "КонсультантПлюс"</t>
  </si>
  <si>
    <r>
      <t xml:space="preserve">В форме предусмотрена </t>
    </r>
    <r>
      <rPr>
        <b/>
        <sz val="10"/>
        <rFont val="Times New Roman"/>
        <family val="1"/>
      </rPr>
      <t>панель добавления (удаления)</t>
    </r>
    <r>
      <rPr>
        <sz val="10"/>
        <rFont val="Times New Roman"/>
        <family val="1"/>
      </rPr>
      <t xml:space="preserve"> строк. Для </t>
    </r>
    <r>
      <rPr>
        <sz val="10"/>
        <color indexed="14"/>
        <rFont val="Times New Roman"/>
        <family val="1"/>
      </rPr>
      <t>добавления</t>
    </r>
    <r>
      <rPr>
        <sz val="10"/>
        <rFont val="Times New Roman"/>
        <family val="1"/>
      </rPr>
      <t xml:space="preserve"> (</t>
    </r>
    <r>
      <rPr>
        <sz val="10"/>
        <color indexed="12"/>
        <rFont val="Times New Roman"/>
        <family val="1"/>
      </rPr>
      <t>удаления</t>
    </r>
    <r>
      <rPr>
        <sz val="10"/>
        <rFont val="Times New Roman"/>
        <family val="1"/>
      </rPr>
      <t xml:space="preserve">) необходимо установить курсор на пустой ячейке строки и нажать на </t>
    </r>
    <r>
      <rPr>
        <sz val="10"/>
        <color indexed="14"/>
        <rFont val="Times New Roman"/>
        <family val="1"/>
      </rPr>
      <t>левую</t>
    </r>
    <r>
      <rPr>
        <sz val="10"/>
        <rFont val="Times New Roman"/>
        <family val="1"/>
      </rPr>
      <t xml:space="preserve"> (</t>
    </r>
    <r>
      <rPr>
        <sz val="10"/>
        <color indexed="12"/>
        <rFont val="Times New Roman"/>
        <family val="1"/>
      </rPr>
      <t>правую</t>
    </r>
    <r>
      <rPr>
        <sz val="10"/>
        <rFont val="Times New Roman"/>
        <family val="1"/>
      </rPr>
      <t>) кнопку панели .</t>
    </r>
  </si>
  <si>
    <r>
      <t xml:space="preserve">В ячейках, помеченных цветом, содержатся формулы. </t>
    </r>
    <r>
      <rPr>
        <b/>
        <sz val="9"/>
        <rFont val="Times New Roman CYR"/>
        <family val="0"/>
      </rPr>
      <t>Не рекомендуется удалять информацию из данных ячеек!</t>
    </r>
    <r>
      <rPr>
        <sz val="9"/>
        <rFont val="Times New Roman CYR"/>
        <family val="0"/>
      </rPr>
      <t xml:space="preserve"> По умолчанию, в ячейках с числовыми значениями установлен формат "финансовый", при котором прочеркивание ставится автоматически при внесении в нее значения "0". Если в ячейку ошибочно внесено значение, то следует вместо него поставить цифру "0".</t>
    </r>
  </si>
  <si>
    <r>
      <t>Для пользователей Excel-2010</t>
    </r>
    <r>
      <rPr>
        <sz val="10"/>
        <rFont val="Times New Roman"/>
        <family val="1"/>
      </rPr>
      <t xml:space="preserve"> кнопки добавления (удаления) строк отображаются во вкладке </t>
    </r>
    <r>
      <rPr>
        <b/>
        <sz val="10"/>
        <rFont val="Times New Roman"/>
        <family val="1"/>
      </rPr>
      <t>Надстройки</t>
    </r>
    <r>
      <rPr>
        <sz val="10"/>
        <rFont val="Times New Roman"/>
        <family val="1"/>
      </rPr>
      <t xml:space="preserve">. 
Если не отображается вкладка </t>
    </r>
    <r>
      <rPr>
        <b/>
        <sz val="10"/>
        <rFont val="Times New Roman"/>
        <family val="1"/>
      </rPr>
      <t>Надстройки</t>
    </r>
    <r>
      <rPr>
        <sz val="10"/>
        <rFont val="Times New Roman"/>
        <family val="1"/>
      </rPr>
      <t xml:space="preserve"> необходимо проделать следующие команды:
- откройте вкладку "</t>
    </r>
    <r>
      <rPr>
        <b/>
        <sz val="10"/>
        <rFont val="Times New Roman"/>
        <family val="1"/>
      </rPr>
      <t>Файл";</t>
    </r>
    <r>
      <rPr>
        <sz val="10"/>
        <rFont val="Times New Roman"/>
        <family val="1"/>
      </rPr>
      <t xml:space="preserve"> 
- выберите "</t>
    </r>
    <r>
      <rPr>
        <b/>
        <sz val="10"/>
        <rFont val="Times New Roman"/>
        <family val="1"/>
      </rPr>
      <t>Параметры";</t>
    </r>
    <r>
      <rPr>
        <sz val="10"/>
        <rFont val="Times New Roman"/>
        <family val="1"/>
      </rPr>
      <t xml:space="preserve"> 
- "</t>
    </r>
    <r>
      <rPr>
        <b/>
        <sz val="10"/>
        <rFont val="Times New Roman"/>
        <family val="1"/>
      </rPr>
      <t>Настройка ленты";</t>
    </r>
    <r>
      <rPr>
        <sz val="10"/>
        <rFont val="Times New Roman"/>
        <family val="1"/>
      </rPr>
      <t xml:space="preserve"> 
- в списке </t>
    </r>
    <r>
      <rPr>
        <b/>
        <sz val="10"/>
        <rFont val="Times New Roman"/>
        <family val="1"/>
      </rPr>
      <t>Основные вкладки</t>
    </r>
    <r>
      <rPr>
        <sz val="10"/>
        <rFont val="Times New Roman"/>
        <family val="1"/>
      </rPr>
      <t xml:space="preserve"> установите галочку в пункте "</t>
    </r>
    <r>
      <rPr>
        <b/>
        <sz val="10"/>
        <rFont val="Times New Roman"/>
        <family val="1"/>
      </rPr>
      <t>Надстройки".</t>
    </r>
  </si>
  <si>
    <r>
      <t>При необходимости представления значений с иным количеством знаков после запятой</t>
    </r>
    <r>
      <rPr>
        <sz val="9"/>
        <rFont val="Times New Roman CYR"/>
        <family val="0"/>
      </rPr>
      <t xml:space="preserve">, формат в ячейках, куда вносятся данные значения, можно изменить следующим образом: </t>
    </r>
    <r>
      <rPr>
        <i/>
        <sz val="9"/>
        <rFont val="Times New Roman CYR"/>
        <family val="0"/>
      </rPr>
      <t>выделить данные ячейки, нажать правую кнопку мыши и выбрать команду "Формат ячеек", перейти к вкладке "Число" и выбрать необходимый числовой формат ("Финансовый"). В строке "Число десятичных знаков" указать необходимое кол-во знаков после запятой.</t>
    </r>
  </si>
  <si>
    <r>
      <t>Для пользователей Excel-2007</t>
    </r>
    <r>
      <rPr>
        <sz val="10"/>
        <rFont val="Times New Roman"/>
        <family val="1"/>
      </rPr>
      <t xml:space="preserve"> кнопки добавления (удаления) строк отображаются во вкладке </t>
    </r>
    <r>
      <rPr>
        <b/>
        <sz val="10"/>
        <rFont val="Times New Roman"/>
        <family val="1"/>
      </rPr>
      <t>Надстройки</t>
    </r>
    <r>
      <rPr>
        <sz val="10"/>
        <rFont val="Times New Roman"/>
        <family val="1"/>
      </rPr>
      <t xml:space="preserve">. 
Если не отображается вкладка </t>
    </r>
    <r>
      <rPr>
        <b/>
        <sz val="10"/>
        <rFont val="Times New Roman"/>
        <family val="1"/>
      </rPr>
      <t>Надстройки</t>
    </r>
    <r>
      <rPr>
        <sz val="10"/>
        <rFont val="Times New Roman"/>
        <family val="1"/>
      </rPr>
      <t xml:space="preserve"> необходимо проделать следующие действия:
- нажмите кнопку </t>
    </r>
    <r>
      <rPr>
        <b/>
        <sz val="10"/>
        <rFont val="Times New Roman"/>
        <family val="1"/>
      </rPr>
      <t>"Office"</t>
    </r>
    <r>
      <rPr>
        <sz val="10"/>
        <rFont val="Times New Roman"/>
        <family val="1"/>
      </rPr>
      <t xml:space="preserve">;
- нажмите кнопку </t>
    </r>
    <r>
      <rPr>
        <b/>
        <sz val="10"/>
        <rFont val="Times New Roman"/>
        <family val="1"/>
      </rPr>
      <t>"Параметры Excel"</t>
    </r>
    <r>
      <rPr>
        <sz val="10"/>
        <rFont val="Times New Roman"/>
        <family val="1"/>
      </rPr>
      <t xml:space="preserve">;
- выберите строку </t>
    </r>
    <r>
      <rPr>
        <b/>
        <sz val="10"/>
        <rFont val="Times New Roman"/>
        <family val="1"/>
      </rPr>
      <t>"Центр управления безопасностью"</t>
    </r>
    <r>
      <rPr>
        <sz val="10"/>
        <rFont val="Times New Roman"/>
        <family val="1"/>
      </rPr>
      <t xml:space="preserve">;
- нажмите кнопку </t>
    </r>
    <r>
      <rPr>
        <b/>
        <sz val="10"/>
        <rFont val="Times New Roman"/>
        <family val="1"/>
      </rPr>
      <t>"Параметры центра управления безопасностью"</t>
    </r>
    <r>
      <rPr>
        <sz val="10"/>
        <rFont val="Times New Roman"/>
        <family val="1"/>
      </rPr>
      <t xml:space="preserve">;
- выберите строку </t>
    </r>
    <r>
      <rPr>
        <b/>
        <sz val="10"/>
        <rFont val="Times New Roman"/>
        <family val="1"/>
      </rPr>
      <t>"Надстройки"</t>
    </r>
    <r>
      <rPr>
        <sz val="10"/>
        <rFont val="Times New Roman"/>
        <family val="1"/>
      </rPr>
      <t>;
- справа установите галочку в пункте</t>
    </r>
    <r>
      <rPr>
        <b/>
        <sz val="10"/>
        <rFont val="Times New Roman"/>
        <family val="1"/>
      </rPr>
      <t xml:space="preserve"> "Все надстройки приложений должны быть подписаны надежными издателями"</t>
    </r>
    <r>
      <rPr>
        <sz val="10"/>
        <rFont val="Times New Roman"/>
        <family val="1"/>
      </rPr>
      <t xml:space="preserve">;
- слева выберите строку </t>
    </r>
    <r>
      <rPr>
        <b/>
        <sz val="10"/>
        <rFont val="Times New Roman"/>
        <family val="1"/>
      </rPr>
      <t>"Параметры ActiveX"</t>
    </r>
    <r>
      <rPr>
        <sz val="10"/>
        <rFont val="Times New Roman"/>
        <family val="1"/>
      </rPr>
      <t xml:space="preserve">;
- справа отметьте точкой пункт </t>
    </r>
    <r>
      <rPr>
        <b/>
        <sz val="10"/>
        <rFont val="Times New Roman"/>
        <family val="1"/>
      </rPr>
      <t>"Включить все элементы управления без ограничений и запросов"</t>
    </r>
    <r>
      <rPr>
        <sz val="10"/>
        <rFont val="Times New Roman"/>
        <family val="1"/>
      </rPr>
      <t xml:space="preserve">;
- слева выберите строку </t>
    </r>
    <r>
      <rPr>
        <b/>
        <sz val="10"/>
        <rFont val="Times New Roman"/>
        <family val="1"/>
      </rPr>
      <t>"Параметры макросов"</t>
    </r>
    <r>
      <rPr>
        <sz val="10"/>
        <rFont val="Times New Roman"/>
        <family val="1"/>
      </rPr>
      <t xml:space="preserve">;
- справа отметьте точкой пункт </t>
    </r>
    <r>
      <rPr>
        <b/>
        <sz val="10"/>
        <rFont val="Times New Roman"/>
        <family val="1"/>
      </rPr>
      <t>"Включить все макросы"</t>
    </r>
    <r>
      <rPr>
        <sz val="10"/>
        <rFont val="Times New Roman"/>
        <family val="1"/>
      </rPr>
      <t>;
- сохраните файл с поддержкой макросов: Кнопка "Offiсе" → Сохранить как → Книга Excel с поддержкой макросов; 
- закройте файл и откройте его еще раз. На страницах, где используются макросы, вкладка "Надстройки" будет отображена.</t>
    </r>
  </si>
  <si>
    <t>Книга учета сырья и материалов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</si>
</sst>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;[Red]0"/>
    <numFmt numFmtId="179" formatCode="d\ mmmm\,\ yyyy"/>
    <numFmt numFmtId="180" formatCode="_-* #,##0.00[$р.-419]_-;\-* #,##0.00[$р.-419]_-;_-* &quot;-&quot;??[$р.-419]_-;_-@_-"/>
    <numFmt numFmtId="181" formatCode="0.0%"/>
    <numFmt numFmtId="182" formatCode="_-* #,##0.000_р_._-;\-* #,##0.000_р_._-;_-* &quot;-&quot;???_р_._-;_-@_-"/>
    <numFmt numFmtId="183" formatCode="_-* #,##0.00_р_._-;\-* #,##0.00_р_._-;_-* &quot;-&quot;?_р_._-;_-@_-"/>
    <numFmt numFmtId="184" formatCode="_-* #,##0_р_._-;\-* #,##0_р_._-;_-* &quot;-&quot;?_р_._-;_-@_-"/>
    <numFmt numFmtId="185" formatCode="[$-F800]dddd\,\ mmmm\ dd\,\ yyyy"/>
    <numFmt numFmtId="186" formatCode="mmm/yyyy"/>
    <numFmt numFmtId="187" formatCode="#,##0_ ;\-#,##0\ 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000000000"/>
    <numFmt numFmtId="197" formatCode="0.0000000"/>
    <numFmt numFmtId="198" formatCode="0.000000"/>
    <numFmt numFmtId="199" formatCode="[$-419]d\ mmm;@"/>
    <numFmt numFmtId="200" formatCode="_-* #,##0.0000000_р_._-;\-* #,##0.0000000_р_._-;_-* &quot;-&quot;???????_р_._-;_-@_-"/>
    <numFmt numFmtId="201" formatCode="dd/mm/yy;@"/>
    <numFmt numFmtId="202" formatCode="_-* #,##0.0_р_._-;\-* #,##0.0_р_._-;_-* &quot;-&quot;_р_._-;_-@_-"/>
    <numFmt numFmtId="203" formatCode="0.0"/>
    <numFmt numFmtId="204" formatCode="0.000"/>
    <numFmt numFmtId="205" formatCode="0.0000"/>
    <numFmt numFmtId="206" formatCode="_-* #,##0.00_р_._-;\-* #,##0.00_р_._-;_-* &quot;-&quot;_р_._-;_-@_-"/>
    <numFmt numFmtId="207" formatCode="_-* #,##0.0000_р_._-;\-* #,##0.0000_р_._-;_-* &quot;-&quot;???_р_._-;_-@_-"/>
    <numFmt numFmtId="208" formatCode="_-* #,##0.00000_р_._-;\-* #,##0.00000_р_._-;_-* &quot;-&quot;???_р_._-;_-@_-"/>
    <numFmt numFmtId="209" formatCode="_-* #,##0.00_р_._-;\-* #,##0.00_р_._-;_-* &quot;-&quot;???_р_._-;_-@_-"/>
    <numFmt numFmtId="210" formatCode="_-* #,##0.0_р_._-;\-* #,##0.0_р_._-;_-* &quot;-&quot;???_р_._-;_-@_-"/>
    <numFmt numFmtId="211" formatCode="_-* #,##0_р_._-;\-* #,##0_р_._-;_-* &quot;-&quot;???_р_._-;_-@_-"/>
    <numFmt numFmtId="212" formatCode="_-* #,##0.000_р_._-;\-* #,##0.000_р_._-;_-* &quot;-&quot;??_р_._-;_-@_-"/>
  </numFmts>
  <fonts count="60">
    <font>
      <sz val="10"/>
      <name val="Arial"/>
      <family val="2"/>
    </font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7"/>
      <color indexed="36"/>
      <name val="Times New Roman CYR"/>
      <family val="1"/>
    </font>
    <font>
      <b/>
      <sz val="14"/>
      <name val="Times New Roman CYR"/>
      <family val="0"/>
    </font>
    <font>
      <b/>
      <sz val="10"/>
      <color indexed="16"/>
      <name val="Times New Roman CYR"/>
      <family val="0"/>
    </font>
    <font>
      <sz val="14"/>
      <name val="Times New Roman CYR"/>
      <family val="0"/>
    </font>
    <font>
      <i/>
      <sz val="9"/>
      <name val="Times New Roman CYR"/>
      <family val="0"/>
    </font>
    <font>
      <sz val="10"/>
      <color indexed="14"/>
      <name val="Times New Roman"/>
      <family val="1"/>
    </font>
    <font>
      <sz val="10"/>
      <color indexed="12"/>
      <name val="Times New Roman"/>
      <family val="1"/>
    </font>
    <font>
      <sz val="16"/>
      <name val="Times New Roman CYR"/>
      <family val="1"/>
    </font>
    <font>
      <b/>
      <u val="single"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0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2" fillId="0" borderId="0">
      <alignment horizontal="justify"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49" fontId="2" fillId="0" borderId="1">
      <alignment horizontal="left"/>
      <protection/>
    </xf>
    <xf numFmtId="0" fontId="45" fillId="25" borderId="2" applyNumberFormat="0" applyAlignment="0" applyProtection="0"/>
    <xf numFmtId="0" fontId="46" fillId="26" borderId="3" applyNumberFormat="0" applyAlignment="0" applyProtection="0"/>
    <xf numFmtId="0" fontId="47" fillId="26" borderId="2" applyNumberFormat="0" applyAlignment="0" applyProtection="0"/>
    <xf numFmtId="0" fontId="12" fillId="0" borderId="0" applyNumberFormat="0" applyFill="0" applyBorder="0" applyAlignment="0" applyProtection="0"/>
    <xf numFmtId="49" fontId="2" fillId="0" borderId="1">
      <alignment horizontal="center"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>
      <alignment horizontal="center" vertical="top" wrapText="1"/>
      <protection/>
    </xf>
    <xf numFmtId="0" fontId="4" fillId="0" borderId="1">
      <alignment horizontal="center" vertical="center" wrapText="1"/>
      <protection/>
    </xf>
    <xf numFmtId="0" fontId="5" fillId="0" borderId="0">
      <alignment horizontal="right" vertical="top"/>
      <protection/>
    </xf>
    <xf numFmtId="0" fontId="51" fillId="0" borderId="7" applyNumberFormat="0" applyFill="0" applyAlignment="0" applyProtection="0"/>
    <xf numFmtId="0" fontId="52" fillId="27" borderId="8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 horizontal="left"/>
      <protection/>
    </xf>
    <xf numFmtId="0" fontId="2" fillId="0" borderId="0">
      <alignment horizontal="left"/>
      <protection/>
    </xf>
    <xf numFmtId="0" fontId="1" fillId="0" borderId="0">
      <alignment/>
      <protection/>
    </xf>
    <xf numFmtId="0" fontId="2" fillId="0" borderId="0">
      <alignment horizontal="left"/>
      <protection/>
    </xf>
    <xf numFmtId="0" fontId="9" fillId="0" borderId="0">
      <alignment/>
      <protection/>
    </xf>
    <xf numFmtId="0" fontId="1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6" fillId="0" borderId="0">
      <alignment horizontal="left"/>
      <protection/>
    </xf>
    <xf numFmtId="49" fontId="7" fillId="0" borderId="0">
      <alignment horizontal="center" vertical="top"/>
      <protection/>
    </xf>
    <xf numFmtId="0" fontId="2" fillId="0" borderId="9">
      <alignment horizontal="center"/>
      <protection/>
    </xf>
    <xf numFmtId="0" fontId="56" fillId="0" borderId="0" applyNumberFormat="0" applyFill="0" applyBorder="0" applyAlignment="0" applyProtection="0"/>
    <xf numFmtId="0" fontId="5" fillId="0" borderId="0">
      <alignment horizontal="right" vertical="top" wrapText="1"/>
      <protection/>
    </xf>
    <xf numFmtId="0" fontId="2" fillId="30" borderId="10" applyNumberFormat="0" applyFont="0" applyAlignment="0" applyProtection="0"/>
    <xf numFmtId="9" fontId="1" fillId="0" borderId="0" applyFont="0" applyFill="0" applyBorder="0" applyAlignment="0" applyProtection="0"/>
    <xf numFmtId="0" fontId="57" fillId="0" borderId="11" applyNumberFormat="0" applyFill="0" applyAlignment="0" applyProtection="0"/>
    <xf numFmtId="0" fontId="2" fillId="0" borderId="1">
      <alignment horizontal="center"/>
      <protection/>
    </xf>
    <xf numFmtId="0" fontId="58" fillId="0" borderId="0" applyNumberFormat="0" applyFill="0" applyBorder="0" applyAlignment="0" applyProtection="0"/>
    <xf numFmtId="0" fontId="5" fillId="0" borderId="0">
      <alignment horizontal="justify"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06">
    <xf numFmtId="0" fontId="0" fillId="0" borderId="0" xfId="0" applyAlignment="1">
      <alignment horizontal="left"/>
    </xf>
    <xf numFmtId="49" fontId="7" fillId="32" borderId="0" xfId="67" applyFill="1">
      <alignment horizontal="center" vertical="top"/>
      <protection/>
    </xf>
    <xf numFmtId="0" fontId="0" fillId="32" borderId="0" xfId="0" applyFill="1" applyAlignment="1">
      <alignment horizontal="left"/>
    </xf>
    <xf numFmtId="0" fontId="0" fillId="33" borderId="0" xfId="0" applyFill="1" applyAlignment="1">
      <alignment horizontal="left"/>
    </xf>
    <xf numFmtId="0" fontId="9" fillId="33" borderId="0" xfId="59" applyFont="1" applyFill="1">
      <alignment horizontal="left"/>
      <protection/>
    </xf>
    <xf numFmtId="49" fontId="9" fillId="32" borderId="1" xfId="74" applyNumberFormat="1" applyFont="1" applyFill="1" applyBorder="1" applyAlignment="1" applyProtection="1">
      <alignment horizontal="left" vertical="top" wrapText="1"/>
      <protection locked="0"/>
    </xf>
    <xf numFmtId="172" fontId="9" fillId="32" borderId="1" xfId="74" applyNumberFormat="1" applyFont="1" applyFill="1" applyBorder="1" applyAlignment="1" applyProtection="1">
      <alignment horizontal="center" shrinkToFit="1"/>
      <protection locked="0"/>
    </xf>
    <xf numFmtId="169" fontId="9" fillId="32" borderId="1" xfId="74" applyNumberFormat="1" applyFont="1" applyFill="1" applyBorder="1" applyAlignment="1" applyProtection="1">
      <alignment horizontal="center" shrinkToFit="1"/>
      <protection locked="0"/>
    </xf>
    <xf numFmtId="49" fontId="9" fillId="32" borderId="1" xfId="74" applyNumberFormat="1" applyFont="1" applyFill="1" applyBorder="1" applyAlignment="1" applyProtection="1">
      <alignment horizontal="center" wrapText="1" shrinkToFit="1"/>
      <protection locked="0"/>
    </xf>
    <xf numFmtId="49" fontId="9" fillId="32" borderId="1" xfId="74" applyNumberFormat="1" applyFont="1" applyFill="1" applyBorder="1" applyAlignment="1" applyProtection="1">
      <alignment horizontal="center" wrapText="1"/>
      <protection locked="0"/>
    </xf>
    <xf numFmtId="0" fontId="9" fillId="32" borderId="12" xfId="74" applyFont="1" applyFill="1" applyBorder="1" applyAlignment="1">
      <alignment horizontal="left" vertical="top" wrapText="1"/>
      <protection/>
    </xf>
    <xf numFmtId="0" fontId="9" fillId="32" borderId="12" xfId="74" applyFont="1" applyFill="1" applyBorder="1">
      <alignment horizontal="center"/>
      <protection/>
    </xf>
    <xf numFmtId="0" fontId="9" fillId="32" borderId="0" xfId="74" applyFont="1" applyFill="1" applyBorder="1">
      <alignment horizontal="center"/>
      <protection/>
    </xf>
    <xf numFmtId="0" fontId="9" fillId="32" borderId="0" xfId="74" applyFont="1" applyFill="1" applyBorder="1" applyAlignment="1">
      <alignment horizontal="left" vertical="top" wrapText="1"/>
      <protection/>
    </xf>
    <xf numFmtId="49" fontId="9" fillId="32" borderId="13" xfId="74" applyNumberFormat="1" applyFont="1" applyFill="1" applyBorder="1" applyAlignment="1" applyProtection="1">
      <alignment wrapText="1"/>
      <protection locked="0"/>
    </xf>
    <xf numFmtId="0" fontId="9" fillId="32" borderId="0" xfId="59" applyFont="1" applyFill="1">
      <alignment horizontal="left"/>
      <protection/>
    </xf>
    <xf numFmtId="0" fontId="10" fillId="34" borderId="13" xfId="53" applyFont="1" applyFill="1" applyBorder="1" applyAlignment="1">
      <alignment horizontal="center" vertical="center" wrapText="1"/>
      <protection/>
    </xf>
    <xf numFmtId="0" fontId="10" fillId="34" borderId="14" xfId="53" applyFont="1" applyFill="1" applyBorder="1" applyAlignment="1">
      <alignment horizontal="center" vertical="center" wrapText="1"/>
      <protection/>
    </xf>
    <xf numFmtId="0" fontId="10" fillId="34" borderId="1" xfId="53" applyFont="1" applyFill="1" applyBorder="1" applyAlignment="1">
      <alignment horizontal="center" vertical="center" wrapText="1"/>
      <protection/>
    </xf>
    <xf numFmtId="0" fontId="10" fillId="34" borderId="1" xfId="53" applyFont="1" applyFill="1" applyBorder="1">
      <alignment horizontal="center" vertical="center" wrapText="1"/>
      <protection/>
    </xf>
    <xf numFmtId="0" fontId="10" fillId="34" borderId="1" xfId="53" applyFont="1" applyFill="1" applyAlignment="1">
      <alignment horizontal="center" vertical="center" wrapText="1"/>
      <protection/>
    </xf>
    <xf numFmtId="0" fontId="10" fillId="34" borderId="15" xfId="53" applyFont="1" applyFill="1" applyBorder="1" applyAlignment="1">
      <alignment horizontal="center" vertical="center" wrapText="1"/>
      <protection/>
    </xf>
    <xf numFmtId="0" fontId="10" fillId="34" borderId="1" xfId="53" applyFont="1" applyFill="1">
      <alignment horizontal="center" vertical="center" wrapText="1"/>
      <protection/>
    </xf>
    <xf numFmtId="172" fontId="9" fillId="32" borderId="1" xfId="74" applyNumberFormat="1" applyFont="1" applyFill="1" applyAlignment="1" applyProtection="1">
      <alignment horizontal="center" shrinkToFit="1"/>
      <protection locked="0"/>
    </xf>
    <xf numFmtId="169" fontId="9" fillId="35" borderId="1" xfId="74" applyNumberFormat="1" applyFont="1" applyFill="1" applyBorder="1" applyAlignment="1" applyProtection="1">
      <alignment horizontal="center" shrinkToFit="1"/>
      <protection hidden="1"/>
    </xf>
    <xf numFmtId="0" fontId="9" fillId="0" borderId="0" xfId="59" applyFont="1">
      <alignment horizontal="left"/>
      <protection/>
    </xf>
    <xf numFmtId="0" fontId="9" fillId="33" borderId="0" xfId="59" applyFont="1" applyFill="1" applyBorder="1">
      <alignment horizontal="left"/>
      <protection/>
    </xf>
    <xf numFmtId="49" fontId="9" fillId="33" borderId="0" xfId="74" applyNumberFormat="1" applyFont="1" applyFill="1" applyBorder="1" applyAlignment="1" applyProtection="1">
      <alignment horizontal="center" shrinkToFit="1"/>
      <protection locked="0"/>
    </xf>
    <xf numFmtId="49" fontId="9" fillId="32" borderId="1" xfId="74" applyNumberFormat="1" applyFont="1" applyFill="1" applyAlignment="1" applyProtection="1">
      <alignment horizontal="left" vertical="top" wrapText="1"/>
      <protection locked="0"/>
    </xf>
    <xf numFmtId="172" fontId="9" fillId="0" borderId="1" xfId="74" applyNumberFormat="1" applyFont="1" applyFill="1" applyAlignment="1" applyProtection="1">
      <alignment horizontal="center" shrinkToFit="1"/>
      <protection locked="0"/>
    </xf>
    <xf numFmtId="49" fontId="9" fillId="32" borderId="13" xfId="74" applyNumberFormat="1" applyFont="1" applyFill="1" applyBorder="1" applyAlignment="1" applyProtection="1">
      <alignment horizontal="center" wrapText="1"/>
      <protection locked="0"/>
    </xf>
    <xf numFmtId="0" fontId="10" fillId="34" borderId="13" xfId="53" applyFont="1" applyFill="1" applyBorder="1">
      <alignment horizontal="center" vertical="center" wrapText="1"/>
      <protection/>
    </xf>
    <xf numFmtId="0" fontId="10" fillId="34" borderId="16" xfId="53" applyFont="1" applyFill="1" applyBorder="1" applyAlignment="1">
      <alignment horizontal="center" vertical="center" wrapText="1"/>
      <protection/>
    </xf>
    <xf numFmtId="169" fontId="9" fillId="32" borderId="0" xfId="74" applyNumberFormat="1" applyFont="1" applyFill="1" applyBorder="1" applyAlignment="1">
      <alignment horizontal="center" shrinkToFit="1"/>
      <protection/>
    </xf>
    <xf numFmtId="169" fontId="9" fillId="32" borderId="0" xfId="74" applyNumberFormat="1" applyFont="1" applyFill="1" applyBorder="1" applyAlignment="1" applyProtection="1">
      <alignment horizontal="center" shrinkToFit="1"/>
      <protection/>
    </xf>
    <xf numFmtId="169" fontId="9" fillId="32" borderId="0" xfId="74" applyNumberFormat="1" applyFont="1" applyFill="1" applyBorder="1" applyProtection="1">
      <alignment horizontal="center"/>
      <protection/>
    </xf>
    <xf numFmtId="172" fontId="9" fillId="32" borderId="13" xfId="74" applyNumberFormat="1" applyFont="1" applyFill="1" applyBorder="1" applyAlignment="1" applyProtection="1">
      <alignment horizontal="center" shrinkToFit="1"/>
      <protection locked="0"/>
    </xf>
    <xf numFmtId="172" fontId="9" fillId="32" borderId="14" xfId="74" applyNumberFormat="1" applyFont="1" applyFill="1" applyBorder="1" applyAlignment="1" applyProtection="1">
      <alignment horizontal="center" shrinkToFit="1"/>
      <protection locked="0"/>
    </xf>
    <xf numFmtId="0" fontId="10" fillId="34" borderId="14" xfId="53" applyFont="1" applyFill="1" applyBorder="1">
      <alignment horizontal="center" vertical="center" wrapText="1"/>
      <protection/>
    </xf>
    <xf numFmtId="0" fontId="0" fillId="33" borderId="0" xfId="0" applyFont="1" applyFill="1" applyAlignment="1">
      <alignment horizontal="left"/>
    </xf>
    <xf numFmtId="169" fontId="9" fillId="35" borderId="1" xfId="74" applyNumberFormat="1" applyFont="1" applyFill="1" applyBorder="1" applyProtection="1">
      <alignment horizontal="center"/>
      <protection hidden="1"/>
    </xf>
    <xf numFmtId="0" fontId="5" fillId="32" borderId="0" xfId="70" applyFont="1" applyFill="1">
      <alignment horizontal="right" vertical="top" wrapText="1"/>
      <protection/>
    </xf>
    <xf numFmtId="0" fontId="5" fillId="32" borderId="0" xfId="70" applyFill="1">
      <alignment horizontal="right" vertical="top" wrapText="1"/>
      <protection/>
    </xf>
    <xf numFmtId="0" fontId="9" fillId="33" borderId="0" xfId="74" applyFont="1" applyFill="1" applyBorder="1" applyAlignment="1">
      <alignment horizontal="left" vertical="top" wrapText="1"/>
      <protection/>
    </xf>
    <xf numFmtId="0" fontId="9" fillId="32" borderId="12" xfId="59" applyFont="1" applyFill="1" applyBorder="1" applyAlignment="1">
      <alignment/>
      <protection/>
    </xf>
    <xf numFmtId="0" fontId="9" fillId="32" borderId="0" xfId="59" applyFont="1" applyFill="1" applyBorder="1" applyAlignment="1">
      <alignment/>
      <protection/>
    </xf>
    <xf numFmtId="169" fontId="9" fillId="33" borderId="17" xfId="74" applyNumberFormat="1" applyFont="1" applyFill="1" applyBorder="1" applyAlignment="1" applyProtection="1">
      <alignment horizontal="center" shrinkToFit="1"/>
      <protection locked="0"/>
    </xf>
    <xf numFmtId="169" fontId="9" fillId="33" borderId="0" xfId="59" applyNumberFormat="1" applyFont="1" applyFill="1" applyBorder="1" applyProtection="1">
      <alignment horizontal="left"/>
      <protection/>
    </xf>
    <xf numFmtId="169" fontId="9" fillId="33" borderId="17" xfId="74" applyNumberFormat="1" applyFont="1" applyFill="1" applyBorder="1" applyAlignment="1" applyProtection="1">
      <alignment horizontal="center" wrapText="1"/>
      <protection locked="0"/>
    </xf>
    <xf numFmtId="169" fontId="9" fillId="33" borderId="0" xfId="59" applyNumberFormat="1" applyFont="1" applyFill="1" applyBorder="1" applyProtection="1">
      <alignment horizontal="left"/>
      <protection locked="0"/>
    </xf>
    <xf numFmtId="0" fontId="1" fillId="33" borderId="0" xfId="61" applyFill="1">
      <alignment/>
      <protection/>
    </xf>
    <xf numFmtId="0" fontId="2" fillId="33" borderId="0" xfId="62" applyFill="1">
      <alignment horizontal="left"/>
      <protection/>
    </xf>
    <xf numFmtId="0" fontId="15" fillId="33" borderId="0" xfId="60" applyFont="1" applyFill="1" applyAlignment="1" applyProtection="1">
      <alignment vertical="top" wrapText="1"/>
      <protection locked="0"/>
    </xf>
    <xf numFmtId="170" fontId="16" fillId="33" borderId="0" xfId="46" applyFont="1" applyFill="1" applyBorder="1" applyAlignment="1">
      <alignment vertical="justify" wrapText="1"/>
    </xf>
    <xf numFmtId="170" fontId="20" fillId="33" borderId="0" xfId="46" applyFont="1" applyFill="1" applyBorder="1" applyAlignment="1">
      <alignment vertical="justify" wrapText="1"/>
    </xf>
    <xf numFmtId="0" fontId="23" fillId="33" borderId="0" xfId="46" applyNumberFormat="1" applyFont="1" applyFill="1" applyBorder="1" applyAlignment="1">
      <alignment vertical="top" wrapText="1"/>
    </xf>
    <xf numFmtId="0" fontId="6" fillId="33" borderId="0" xfId="46" applyNumberFormat="1" applyFont="1" applyFill="1" applyBorder="1" applyAlignment="1" applyProtection="1">
      <alignment vertical="center" wrapText="1"/>
      <protection/>
    </xf>
    <xf numFmtId="0" fontId="4" fillId="33" borderId="0" xfId="46" applyNumberFormat="1" applyFont="1" applyFill="1" applyBorder="1" applyAlignment="1" applyProtection="1">
      <alignment vertical="center" wrapText="1"/>
      <protection/>
    </xf>
    <xf numFmtId="0" fontId="9" fillId="33" borderId="0" xfId="62" applyFont="1" applyFill="1" applyBorder="1" applyAlignment="1">
      <alignment vertical="top" wrapText="1"/>
      <protection/>
    </xf>
    <xf numFmtId="0" fontId="23" fillId="33" borderId="0" xfId="46" applyNumberFormat="1" applyFont="1" applyFill="1" applyBorder="1" applyAlignment="1" applyProtection="1">
      <alignment vertical="top" wrapText="1"/>
      <protection locked="0"/>
    </xf>
    <xf numFmtId="0" fontId="2" fillId="33" borderId="0" xfId="62" applyFill="1" applyBorder="1">
      <alignment horizontal="left"/>
      <protection/>
    </xf>
    <xf numFmtId="0" fontId="1" fillId="33" borderId="0" xfId="61" applyFill="1" applyBorder="1">
      <alignment/>
      <protection/>
    </xf>
    <xf numFmtId="171" fontId="9" fillId="32" borderId="1" xfId="74" applyNumberFormat="1" applyFont="1" applyFill="1" applyBorder="1" applyAlignment="1" applyProtection="1">
      <alignment horizontal="center" shrinkToFit="1"/>
      <protection locked="0"/>
    </xf>
    <xf numFmtId="171" fontId="9" fillId="35" borderId="1" xfId="74" applyNumberFormat="1" applyFont="1" applyFill="1" applyBorder="1" applyAlignment="1" applyProtection="1">
      <alignment horizontal="center" shrinkToFit="1"/>
      <protection hidden="1"/>
    </xf>
    <xf numFmtId="171" fontId="9" fillId="32" borderId="1" xfId="74" applyNumberFormat="1" applyFont="1" applyFill="1" applyAlignment="1" applyProtection="1">
      <alignment horizontal="center" shrinkToFit="1"/>
      <protection locked="0"/>
    </xf>
    <xf numFmtId="171" fontId="9" fillId="35" borderId="13" xfId="74" applyNumberFormat="1" applyFont="1" applyFill="1" applyBorder="1" applyAlignment="1" applyProtection="1">
      <alignment shrinkToFit="1"/>
      <protection hidden="1"/>
    </xf>
    <xf numFmtId="171" fontId="9" fillId="32" borderId="13" xfId="74" applyNumberFormat="1" applyFont="1" applyFill="1" applyBorder="1" applyAlignment="1" applyProtection="1">
      <alignment shrinkToFit="1"/>
      <protection locked="0"/>
    </xf>
    <xf numFmtId="171" fontId="9" fillId="35" borderId="1" xfId="74" applyNumberFormat="1" applyFont="1" applyFill="1" applyBorder="1" applyAlignment="1" applyProtection="1">
      <alignment shrinkToFit="1"/>
      <protection hidden="1"/>
    </xf>
    <xf numFmtId="171" fontId="9" fillId="35" borderId="1" xfId="74" applyNumberFormat="1" applyFont="1" applyFill="1" applyBorder="1" applyAlignment="1" applyProtection="1">
      <alignment/>
      <protection hidden="1"/>
    </xf>
    <xf numFmtId="0" fontId="9" fillId="0" borderId="13" xfId="59" applyFont="1" applyBorder="1" applyAlignment="1" applyProtection="1">
      <alignment/>
      <protection locked="0"/>
    </xf>
    <xf numFmtId="171" fontId="9" fillId="32" borderId="1" xfId="74" applyNumberFormat="1" applyFont="1" applyFill="1" applyBorder="1" applyAlignment="1" applyProtection="1">
      <alignment shrinkToFit="1"/>
      <protection locked="0"/>
    </xf>
    <xf numFmtId="0" fontId="21" fillId="32" borderId="0" xfId="63" applyFont="1" applyFill="1" applyAlignment="1">
      <alignment horizontal="left" vertical="top" wrapText="1"/>
      <protection/>
    </xf>
    <xf numFmtId="0" fontId="22" fillId="32" borderId="0" xfId="63" applyFont="1" applyFill="1" applyAlignment="1">
      <alignment horizontal="left" vertical="top" wrapText="1"/>
      <protection/>
    </xf>
    <xf numFmtId="0" fontId="21" fillId="32" borderId="0" xfId="63" applyFont="1" applyFill="1" applyBorder="1" applyAlignment="1" applyProtection="1">
      <alignment horizontal="left" vertical="top" wrapText="1"/>
      <protection locked="0"/>
    </xf>
    <xf numFmtId="170" fontId="14" fillId="35" borderId="0" xfId="46" applyFont="1" applyFill="1" applyBorder="1" applyAlignment="1">
      <alignment horizontal="center" vertical="center" wrapText="1"/>
    </xf>
    <xf numFmtId="0" fontId="9" fillId="32" borderId="0" xfId="62" applyFont="1" applyFill="1" applyBorder="1" applyAlignment="1">
      <alignment horizontal="justify" vertical="top" wrapText="1"/>
      <protection/>
    </xf>
    <xf numFmtId="0" fontId="6" fillId="32" borderId="0" xfId="46" applyNumberFormat="1" applyFont="1" applyFill="1" applyBorder="1" applyAlignment="1" applyProtection="1">
      <alignment horizontal="justify" vertical="top" wrapText="1"/>
      <protection/>
    </xf>
    <xf numFmtId="0" fontId="4" fillId="32" borderId="0" xfId="46" applyNumberFormat="1" applyFont="1" applyFill="1" applyBorder="1" applyAlignment="1" applyProtection="1">
      <alignment horizontal="justify" vertical="top" wrapText="1"/>
      <protection/>
    </xf>
    <xf numFmtId="0" fontId="3" fillId="32" borderId="0" xfId="52" applyFill="1">
      <alignment horizontal="center" vertical="top" wrapText="1"/>
      <protection/>
    </xf>
    <xf numFmtId="0" fontId="5" fillId="32" borderId="0" xfId="70" applyFont="1" applyFill="1">
      <alignment horizontal="right" vertical="top" wrapText="1"/>
      <protection/>
    </xf>
    <xf numFmtId="0" fontId="5" fillId="32" borderId="0" xfId="70" applyFill="1">
      <alignment horizontal="right" vertical="top" wrapText="1"/>
      <protection/>
    </xf>
    <xf numFmtId="0" fontId="9" fillId="32" borderId="1" xfId="59" applyFont="1" applyFill="1" applyBorder="1" applyAlignment="1">
      <alignment/>
      <protection/>
    </xf>
    <xf numFmtId="0" fontId="10" fillId="34" borderId="13" xfId="53" applyFont="1" applyFill="1" applyBorder="1" applyAlignment="1">
      <alignment horizontal="center" vertical="center" wrapText="1"/>
      <protection/>
    </xf>
    <xf numFmtId="0" fontId="10" fillId="34" borderId="18" xfId="53" applyFont="1" applyFill="1" applyBorder="1" applyAlignment="1">
      <alignment horizontal="center" vertical="center" wrapText="1"/>
      <protection/>
    </xf>
    <xf numFmtId="0" fontId="10" fillId="34" borderId="14" xfId="53" applyFont="1" applyFill="1" applyBorder="1" applyAlignment="1">
      <alignment horizontal="center" vertical="center" wrapText="1"/>
      <protection/>
    </xf>
    <xf numFmtId="169" fontId="9" fillId="32" borderId="13" xfId="59" applyNumberFormat="1" applyFont="1" applyFill="1" applyBorder="1" applyAlignment="1" applyProtection="1">
      <alignment horizontal="left"/>
      <protection locked="0"/>
    </xf>
    <xf numFmtId="169" fontId="9" fillId="32" borderId="14" xfId="59" applyNumberFormat="1" applyFont="1" applyFill="1" applyBorder="1" applyAlignment="1" applyProtection="1">
      <alignment horizontal="left"/>
      <protection locked="0"/>
    </xf>
    <xf numFmtId="0" fontId="10" fillId="34" borderId="13" xfId="59" applyFont="1" applyFill="1" applyBorder="1" applyAlignment="1">
      <alignment horizontal="center"/>
      <protection/>
    </xf>
    <xf numFmtId="0" fontId="10" fillId="34" borderId="18" xfId="59" applyFont="1" applyFill="1" applyBorder="1" applyAlignment="1">
      <alignment horizontal="center"/>
      <protection/>
    </xf>
    <xf numFmtId="0" fontId="10" fillId="34" borderId="14" xfId="59" applyFont="1" applyFill="1" applyBorder="1" applyAlignment="1">
      <alignment horizontal="center"/>
      <protection/>
    </xf>
    <xf numFmtId="169" fontId="9" fillId="32" borderId="1" xfId="59" applyNumberFormat="1" applyFont="1" applyFill="1" applyBorder="1" applyAlignment="1" applyProtection="1">
      <alignment horizontal="left"/>
      <protection locked="0"/>
    </xf>
    <xf numFmtId="0" fontId="9" fillId="32" borderId="12" xfId="74" applyFont="1" applyFill="1" applyBorder="1" applyAlignment="1">
      <alignment vertical="top" wrapText="1"/>
      <protection/>
    </xf>
    <xf numFmtId="0" fontId="9" fillId="32" borderId="19" xfId="74" applyFont="1" applyFill="1" applyBorder="1" applyAlignment="1">
      <alignment vertical="top" wrapText="1"/>
      <protection/>
    </xf>
    <xf numFmtId="169" fontId="10" fillId="33" borderId="17" xfId="53" applyNumberFormat="1" applyFont="1" applyFill="1" applyBorder="1" applyAlignment="1" applyProtection="1">
      <alignment horizontal="center" vertical="center" wrapText="1"/>
      <protection locked="0"/>
    </xf>
    <xf numFmtId="0" fontId="10" fillId="34" borderId="1" xfId="53" applyFont="1" applyFill="1" applyBorder="1">
      <alignment horizontal="center" vertical="center" wrapText="1"/>
      <protection/>
    </xf>
    <xf numFmtId="0" fontId="10" fillId="34" borderId="20" xfId="53" applyFont="1" applyFill="1" applyBorder="1">
      <alignment horizontal="center" vertical="center" wrapText="1"/>
      <protection/>
    </xf>
    <xf numFmtId="0" fontId="10" fillId="34" borderId="12" xfId="53" applyFont="1" applyFill="1" applyBorder="1">
      <alignment horizontal="center" vertical="center" wrapText="1"/>
      <protection/>
    </xf>
    <xf numFmtId="0" fontId="10" fillId="34" borderId="16" xfId="53" applyFont="1" applyFill="1" applyBorder="1">
      <alignment horizontal="center" vertical="center" wrapText="1"/>
      <protection/>
    </xf>
    <xf numFmtId="0" fontId="10" fillId="34" borderId="9" xfId="53" applyFont="1" applyFill="1" applyBorder="1">
      <alignment horizontal="center" vertical="center" wrapText="1"/>
      <protection/>
    </xf>
    <xf numFmtId="169" fontId="10" fillId="33" borderId="17" xfId="53" applyNumberFormat="1" applyFont="1" applyFill="1" applyBorder="1" applyProtection="1">
      <alignment horizontal="center" vertical="center" wrapText="1"/>
      <protection/>
    </xf>
    <xf numFmtId="0" fontId="10" fillId="34" borderId="1" xfId="53" applyFont="1" applyFill="1" applyBorder="1" applyAlignment="1">
      <alignment horizontal="center" vertical="center" wrapText="1"/>
      <protection/>
    </xf>
    <xf numFmtId="0" fontId="11" fillId="34" borderId="1" xfId="59" applyFont="1" applyFill="1" applyBorder="1" applyAlignment="1">
      <alignment horizontal="center"/>
      <protection/>
    </xf>
    <xf numFmtId="0" fontId="10" fillId="34" borderId="13" xfId="53" applyFont="1" applyFill="1" applyBorder="1">
      <alignment horizontal="center" vertical="center" wrapText="1"/>
      <protection/>
    </xf>
    <xf numFmtId="0" fontId="10" fillId="34" borderId="18" xfId="53" applyFont="1" applyFill="1" applyBorder="1">
      <alignment horizontal="center" vertical="center" wrapText="1"/>
      <protection/>
    </xf>
    <xf numFmtId="0" fontId="10" fillId="33" borderId="0" xfId="53" applyFont="1" applyFill="1" applyBorder="1">
      <alignment horizontal="center" vertical="center" wrapText="1"/>
      <protection/>
    </xf>
    <xf numFmtId="0" fontId="10" fillId="34" borderId="1" xfId="53" applyFont="1" applyFill="1">
      <alignment horizontal="center" vertical="center" wrapText="1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Обычный_1Книга уч тов консультант" xfId="59"/>
    <cellStyle name="Обычный_95383+" xfId="60"/>
    <cellStyle name="Обычный_РЕКОМЕНДАЦИИ" xfId="61"/>
    <cellStyle name="Обычный_Рекомендации_1" xfId="62"/>
    <cellStyle name="Обычный_Формы" xfId="63"/>
    <cellStyle name="Followed Hyperlink" xfId="64"/>
    <cellStyle name="Плохой" xfId="65"/>
    <cellStyle name="Подпись" xfId="66"/>
    <cellStyle name="Подстрочный" xfId="67"/>
    <cellStyle name="ПоляЗаполнения" xfId="68"/>
    <cellStyle name="Пояснение" xfId="69"/>
    <cellStyle name="Приложение" xfId="70"/>
    <cellStyle name="Примечание" xfId="71"/>
    <cellStyle name="Percent" xfId="72"/>
    <cellStyle name="Связанная ячейка" xfId="73"/>
    <cellStyle name="Табличный" xfId="74"/>
    <cellStyle name="Текст предупреждения" xfId="75"/>
    <cellStyle name="ТекстСноски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</xdr:row>
      <xdr:rowOff>9525</xdr:rowOff>
    </xdr:from>
    <xdr:to>
      <xdr:col>20</xdr:col>
      <xdr:colOff>285750</xdr:colOff>
      <xdr:row>6</xdr:row>
      <xdr:rowOff>104775</xdr:rowOff>
    </xdr:to>
    <xdr:sp>
      <xdr:nvSpPr>
        <xdr:cNvPr id="1" name="Rectangle 2"/>
        <xdr:cNvSpPr>
          <a:spLocks/>
        </xdr:cNvSpPr>
      </xdr:nvSpPr>
      <xdr:spPr>
        <a:xfrm>
          <a:off x="6257925" y="85725"/>
          <a:ext cx="4886325" cy="266700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КонсультантПлюс примечание: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Если кнопки  не срабатывают. 
</a:t>
          </a:r>
          <a:r>
            <a:rPr lang="en-US" cap="none" sz="1000" b="0" i="0" u="none" baseline="0">
              <a:solidFill>
                <a:srgbClr val="000000"/>
              </a:solidFill>
            </a:rPr>
            <a:t>Необходимо снять  высокую защиту  макросов, для этого:
</a:t>
          </a:r>
          <a:r>
            <a:rPr lang="en-US" cap="none" sz="1000" b="1" i="0" u="none" baseline="0">
              <a:solidFill>
                <a:srgbClr val="0000FF"/>
              </a:solidFill>
            </a:rPr>
            <a:t>В Excel-2003: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команду "Сервис" → "Параметры" 
</a:t>
          </a:r>
          <a:r>
            <a:rPr lang="en-US" cap="none" sz="1000" b="0" i="0" u="none" baseline="0">
              <a:solidFill>
                <a:srgbClr val="000000"/>
              </a:solidFill>
            </a:rPr>
            <a:t>В выпадающем окне выбрать "Безопасность"  → "Безопасность макросов"
</a:t>
          </a:r>
          <a:r>
            <a:rPr lang="en-US" cap="none" sz="1000" b="0" i="0" u="none" baseline="0">
              <a:solidFill>
                <a:srgbClr val="000000"/>
              </a:solidFill>
            </a:rPr>
            <a:t>Если стоит высокий или очень высокий уровень безопасности ,
</a:t>
          </a:r>
          <a:r>
            <a:rPr lang="en-US" cap="none" sz="1000" b="0" i="0" u="none" baseline="0">
              <a:solidFill>
                <a:srgbClr val="000000"/>
              </a:solidFill>
            </a:rPr>
            <a:t>то отметить среднюю или низкую
</a:t>
          </a:r>
          <a:r>
            <a:rPr lang="en-US" cap="none" sz="1000" b="0" i="0" u="none" baseline="0">
              <a:solidFill>
                <a:srgbClr val="000000"/>
              </a:solidFill>
            </a:rPr>
            <a:t>Нажать "Ок" , еще раз "Ок".
</a:t>
          </a:r>
          <a:r>
            <a:rPr lang="en-US" cap="none" sz="1000" b="0" i="0" u="none" baseline="0">
              <a:solidFill>
                <a:srgbClr val="000000"/>
              </a:solidFill>
            </a:rPr>
            <a:t>Закрыть файл, сохранив все внесенные изменения, и открыть его еще раз.
</a:t>
          </a:r>
          <a:r>
            <a:rPr lang="en-US" cap="none" sz="1000" b="1" i="0" u="none" baseline="0">
              <a:solidFill>
                <a:srgbClr val="0000FF"/>
              </a:solidFill>
            </a:rPr>
            <a:t>В Excel-2007: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кнопку "Offiсе"  → "Параметры Excel"
</a:t>
          </a:r>
          <a:r>
            <a:rPr lang="en-US" cap="none" sz="1000" b="0" i="0" u="none" baseline="0">
              <a:solidFill>
                <a:srgbClr val="000000"/>
              </a:solidFill>
            </a:rPr>
            <a:t>Центр управления безопасностью  →  Параметры центра управления безопасностью  → Параметры макросов  →  Включить все макросы
</a:t>
          </a:r>
          <a:r>
            <a:rPr lang="en-US" cap="none" sz="1000" b="0" i="0" u="none" baseline="0">
              <a:solidFill>
                <a:srgbClr val="000000"/>
              </a:solidFill>
            </a:rPr>
            <a:t>И обязательно сохранить данную форму с поддержкой макросов:
</a:t>
          </a:r>
          <a:r>
            <a:rPr lang="en-US" cap="none" sz="1000" b="0" i="0" u="none" baseline="0">
              <a:solidFill>
                <a:srgbClr val="000000"/>
              </a:solidFill>
            </a:rPr>
            <a:t> Кнопка "Offiсе"→ Сохранить как →Книга Excel с поддержкой макросов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S90DD~1.SCH\LOCALS~1\Temp\2\692000000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ork_BDB\LAWYER_BDB\Shchebeliova\&#1042;%20&#1073;&#1072;&#1079;&#1077;\&#1058;&#1058;&#105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ork_BDB\LAWYER_BDB\Volkovets\&#1050;&#1086;&#1088;&#1079;&#1080;&#1085;&#1072;\&#1056;&#1045;&#1050;&#1054;&#1052;&#1045;&#1053;&#1044;&#1040;&#1062;&#1048;&#104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7;&#1077;&#1089;&#1090;&#1088;%20&#1076;&#1086;&#1082;&#1091;&#1084;&#1077;&#1085;&#1090;&#1086;&#1074;\&#1056;&#1072;&#1073;&#1086;&#1095;&#1072;&#1103;%20&#1087;&#1072;&#1087;&#1082;&#1072;\&#1092;&#1086;&#1088;&#1084;&#1072;%20&#1082;&#1072;&#1088;&#1090;&#1086;&#1095;&#1082;&#1080;%20&#1076;&#1086;&#1082;&#1091;&#1084;&#1077;&#1085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Прейскурант"/>
      <sheetName val="Счет-фактура"/>
      <sheetName val="НДС ТТН"/>
      <sheetName val="с НДСТТН"/>
      <sheetName val="масса к ТТН"/>
      <sheetName val="к счет-ф"/>
      <sheetName val="Протокол"/>
      <sheetName val="к протоколу"/>
      <sheetName val="ТН-2(кн)"/>
      <sheetName val="ТН-2 прил"/>
      <sheetName val="НДС"/>
      <sheetName val="с НДС"/>
      <sheetName val="ТН-2 (альбомн)"/>
      <sheetName val="ТН-2(прил)"/>
      <sheetName val="НДС (2)"/>
      <sheetName val="с НДС (2)"/>
      <sheetName val="ТТН стр.1  (альбомная)"/>
      <sheetName val="ТТН стр.2  (альбомная)"/>
      <sheetName val="Лист2 (4)"/>
      <sheetName val="Лист2 (6)"/>
      <sheetName val="ТТН прил"/>
      <sheetName val="ТТН  стр.1 (книжная)"/>
      <sheetName val="ТТН прилож"/>
      <sheetName val="ТТН стр.2 книжн "/>
      <sheetName val="кол-во к ТТН"/>
      <sheetName val="Лист2 (2)"/>
      <sheetName val="Лист2 (3)"/>
      <sheetName val="Лист2 (5)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Прейскурант"/>
      <sheetName val="Счет-фактура"/>
      <sheetName val="НДС ТТН"/>
      <sheetName val="с НДСТТН"/>
      <sheetName val="масса к ТТН"/>
      <sheetName val="к счет-ф"/>
      <sheetName val="Протокол"/>
      <sheetName val="к протоколу"/>
      <sheetName val="ТН-2(кн)"/>
      <sheetName val="ТН-2 прил"/>
      <sheetName val="НДС"/>
      <sheetName val="с НДС"/>
      <sheetName val="ТН-2 (альбомн)"/>
      <sheetName val="ТН-2(прил)"/>
      <sheetName val="НДС (2)"/>
      <sheetName val="с НДС (2)"/>
      <sheetName val="ТТН стр.1  (альбомная)"/>
      <sheetName val="ТТН стр.2  (альбомная)"/>
      <sheetName val="Лист2 (4)"/>
      <sheetName val="Лист2 (6)"/>
      <sheetName val="ТТН прил"/>
      <sheetName val="ТТН  стр.1 (книжная)"/>
      <sheetName val="ТТН прилож"/>
      <sheetName val="ТТН стр.2 книжн "/>
      <sheetName val="кол-во к ТТН"/>
      <sheetName val="Лист2 (2)"/>
      <sheetName val="Лист2 (3)"/>
      <sheetName val="Лист2 (5)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Пропись 1-ой строкой"/>
      <sheetName val="Пропись 2-я строками"/>
      <sheetName val="Пропись 3-я строками"/>
      <sheetName val="Округление до 50 руб."/>
      <sheetName val="Разное"/>
      <sheetName val="Доработ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Карточки документа"/>
      <sheetName val="Служебный"/>
    </sheetNames>
    <sheetDataSet>
      <sheetData sheetId="1">
        <row r="4">
          <cell r="A4" t="str">
            <v>Управление производства компьютерных юридических баз данных</v>
          </cell>
          <cell r="B4" t="str">
            <v>все сотрудники;</v>
          </cell>
          <cell r="C4" t="str">
            <v>запись</v>
          </cell>
          <cell r="D4" t="str">
            <v>Базовая документация</v>
          </cell>
          <cell r="E4" t="str">
            <v>срок прекращения действия - </v>
          </cell>
          <cell r="F4" t="str">
            <v>не проводился</v>
          </cell>
        </row>
        <row r="5">
          <cell r="A5" t="str">
            <v>Правовой аналитический отдел</v>
          </cell>
          <cell r="B5" t="str">
            <v>все руководители;</v>
          </cell>
          <cell r="C5" t="str">
            <v>регламентирующий документ</v>
          </cell>
          <cell r="D5" t="str">
            <v>Функциональная документация</v>
          </cell>
        </row>
        <row r="6">
          <cell r="A6" t="str">
            <v>Сектор Быстрый поиск</v>
          </cell>
          <cell r="B6" t="str">
            <v>руководители компании;</v>
          </cell>
          <cell r="D6" t="str">
            <v>Взаимодействия документация</v>
          </cell>
        </row>
        <row r="7">
          <cell r="A7" t="str">
            <v>Отдел обработки авторских материалов</v>
          </cell>
          <cell r="D7" t="str">
            <v>Административная документация</v>
          </cell>
        </row>
        <row r="8">
          <cell r="A8" t="str">
            <v>Технологический сектор Отдела обработки авторских материалов</v>
          </cell>
          <cell r="D8" t="str">
            <v>Документация результатов</v>
          </cell>
        </row>
        <row r="9">
          <cell r="A9" t="str">
            <v>Редакционный сектор Отдела обработки авторских материалов</v>
          </cell>
          <cell r="D9" t="str">
            <v>Документация учета</v>
          </cell>
        </row>
        <row r="10">
          <cell r="A10" t="str">
            <v>Отдел обработки правовых документов</v>
          </cell>
          <cell r="D10" t="str">
            <v>Плановая документация</v>
          </cell>
        </row>
        <row r="11">
          <cell r="A11" t="str">
            <v>Сектор администрирования Отдела обработки правовых документов</v>
          </cell>
        </row>
        <row r="12">
          <cell r="A12" t="str">
            <v>Редакционный сектор Отдела обработки правовых документов</v>
          </cell>
        </row>
        <row r="13">
          <cell r="A13" t="str">
            <v>Технологический сектор Отдела обработки правовых документов</v>
          </cell>
        </row>
        <row r="14">
          <cell r="A14" t="str">
            <v>Юридический сектор Отдела обработки правовых документов</v>
          </cell>
        </row>
        <row r="15">
          <cell r="A15" t="str">
            <v>Отдел производства баз данных Деловые Бумаги</v>
          </cell>
        </row>
        <row r="17">
          <cell r="A17" t="str">
            <v>Управление Продажи: Минск и Минская область</v>
          </cell>
        </row>
        <row r="18">
          <cell r="A18" t="str">
            <v>Отдел по работе с клиентами N 1</v>
          </cell>
        </row>
        <row r="19">
          <cell r="A19" t="str">
            <v>Отдел по работе с клиентами N 2</v>
          </cell>
        </row>
        <row r="20">
          <cell r="A20" t="str">
            <v>Отдел по работе с клиентами N 3</v>
          </cell>
        </row>
        <row r="21">
          <cell r="A21" t="str">
            <v>Отдел по работе с клиентами N 4</v>
          </cell>
        </row>
        <row r="22">
          <cell r="A22" t="str">
            <v>Отдел обслуживания клиентов Минской области</v>
          </cell>
        </row>
        <row r="23">
          <cell r="A23" t="str">
            <v>Сектор управления делами Управления Продажи: Минск и Минская область</v>
          </cell>
        </row>
        <row r="24">
          <cell r="A24" t="str">
            <v>Сектор Восстановление клиентов</v>
          </cell>
        </row>
        <row r="25">
          <cell r="A25" t="str">
            <v>Отдел продаж</v>
          </cell>
        </row>
        <row r="26">
          <cell r="A26" t="str">
            <v>Отдел исследования клиентского рынка</v>
          </cell>
        </row>
        <row r="27">
          <cell r="A27" t="str">
            <v>Аналитическая группа</v>
          </cell>
        </row>
        <row r="28">
          <cell r="A28" t="str">
            <v>Информационный отдел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10"/>
  </sheetPr>
  <dimension ref="B2:P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9921875" style="61" customWidth="1"/>
    <col min="2" max="11" width="9.140625" style="50" customWidth="1"/>
    <col min="12" max="12" width="0.9921875" style="50" customWidth="1"/>
    <col min="13" max="15" width="9.140625" style="50" customWidth="1"/>
    <col min="16" max="16" width="5.421875" style="50" customWidth="1"/>
    <col min="17" max="16384" width="9.140625" style="50" customWidth="1"/>
  </cols>
  <sheetData>
    <row r="1" ht="6" customHeight="1"/>
    <row r="2" spans="2:16" ht="12.75" customHeight="1">
      <c r="B2" s="74" t="s">
        <v>38</v>
      </c>
      <c r="C2" s="74"/>
      <c r="D2" s="74"/>
      <c r="E2" s="74"/>
      <c r="F2" s="74"/>
      <c r="G2" s="74"/>
      <c r="H2" s="74"/>
      <c r="I2" s="74"/>
      <c r="J2" s="74"/>
      <c r="K2" s="74"/>
      <c r="L2" s="51"/>
      <c r="M2" s="52"/>
      <c r="N2" s="52"/>
      <c r="O2" s="52"/>
      <c r="P2" s="52"/>
    </row>
    <row r="3" spans="2:16" ht="43.5" customHeight="1">
      <c r="B3" s="74"/>
      <c r="C3" s="74"/>
      <c r="D3" s="74"/>
      <c r="E3" s="74"/>
      <c r="F3" s="74"/>
      <c r="G3" s="74"/>
      <c r="H3" s="74"/>
      <c r="I3" s="74"/>
      <c r="J3" s="74"/>
      <c r="K3" s="74"/>
      <c r="L3" s="51"/>
      <c r="M3" s="52"/>
      <c r="N3" s="52"/>
      <c r="O3" s="52"/>
      <c r="P3" s="52"/>
    </row>
    <row r="4" spans="2:16" ht="53.25" customHeight="1">
      <c r="B4" s="76" t="s">
        <v>40</v>
      </c>
      <c r="C4" s="76"/>
      <c r="D4" s="76"/>
      <c r="E4" s="76"/>
      <c r="F4" s="76"/>
      <c r="G4" s="76"/>
      <c r="H4" s="76"/>
      <c r="I4" s="76"/>
      <c r="J4" s="76"/>
      <c r="K4" s="76"/>
      <c r="L4" s="53"/>
      <c r="M4" s="53"/>
      <c r="N4" s="53"/>
      <c r="O4" s="53"/>
      <c r="P4" s="53"/>
    </row>
    <row r="5" spans="2:16" ht="53.25" customHeight="1">
      <c r="B5" s="77" t="s">
        <v>42</v>
      </c>
      <c r="C5" s="76"/>
      <c r="D5" s="76"/>
      <c r="E5" s="76"/>
      <c r="F5" s="76"/>
      <c r="G5" s="76"/>
      <c r="H5" s="76"/>
      <c r="I5" s="76"/>
      <c r="J5" s="76"/>
      <c r="K5" s="76"/>
      <c r="L5" s="53"/>
      <c r="M5" s="53"/>
      <c r="N5" s="53"/>
      <c r="O5" s="53"/>
      <c r="P5" s="53"/>
    </row>
    <row r="6" spans="2:16" ht="39.75" customHeight="1">
      <c r="B6" s="75" t="s">
        <v>39</v>
      </c>
      <c r="C6" s="75"/>
      <c r="D6" s="75"/>
      <c r="E6" s="75"/>
      <c r="F6" s="75"/>
      <c r="G6" s="75"/>
      <c r="H6" s="75"/>
      <c r="I6" s="75"/>
      <c r="J6" s="75"/>
      <c r="K6" s="75"/>
      <c r="L6" s="54"/>
      <c r="M6" s="54"/>
      <c r="N6" s="54"/>
      <c r="O6" s="54"/>
      <c r="P6" s="54"/>
    </row>
    <row r="7" spans="2:16" ht="225" customHeight="1">
      <c r="B7" s="73" t="s">
        <v>43</v>
      </c>
      <c r="C7" s="73"/>
      <c r="D7" s="73"/>
      <c r="E7" s="73"/>
      <c r="F7" s="73"/>
      <c r="G7" s="73"/>
      <c r="H7" s="73"/>
      <c r="I7" s="73"/>
      <c r="J7" s="73"/>
      <c r="K7" s="73"/>
      <c r="L7" s="54"/>
      <c r="M7" s="54"/>
      <c r="N7" s="54"/>
      <c r="O7" s="54"/>
      <c r="P7" s="54"/>
    </row>
    <row r="8" spans="2:16" ht="84.75" customHeight="1">
      <c r="B8" s="71" t="s">
        <v>41</v>
      </c>
      <c r="C8" s="72"/>
      <c r="D8" s="72"/>
      <c r="E8" s="72"/>
      <c r="F8" s="72"/>
      <c r="G8" s="72"/>
      <c r="H8" s="72"/>
      <c r="I8" s="72"/>
      <c r="J8" s="72"/>
      <c r="K8" s="72"/>
      <c r="L8" s="54"/>
      <c r="M8" s="54"/>
      <c r="N8" s="54"/>
      <c r="O8" s="54"/>
      <c r="P8" s="54"/>
    </row>
    <row r="9" spans="12:16" ht="95.25" customHeight="1">
      <c r="L9" s="54"/>
      <c r="M9" s="54"/>
      <c r="N9" s="54"/>
      <c r="O9" s="54"/>
      <c r="P9" s="54"/>
    </row>
    <row r="10" spans="2:16" ht="21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4"/>
      <c r="M10" s="54"/>
      <c r="N10" s="54"/>
      <c r="O10" s="54"/>
      <c r="P10" s="54"/>
    </row>
    <row r="11" spans="2:16" ht="21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4"/>
      <c r="M11" s="54"/>
      <c r="N11" s="54"/>
      <c r="O11" s="54"/>
      <c r="P11" s="54"/>
    </row>
    <row r="12" spans="2:16" ht="21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4"/>
      <c r="M12" s="54"/>
      <c r="N12" s="54"/>
      <c r="O12" s="54"/>
      <c r="P12" s="54"/>
    </row>
    <row r="13" spans="2:16" ht="21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4"/>
      <c r="M13" s="54"/>
      <c r="N13" s="54"/>
      <c r="O13" s="54"/>
      <c r="P13" s="54"/>
    </row>
    <row r="14" spans="2:16" ht="21">
      <c r="B14" s="57"/>
      <c r="C14" s="56"/>
      <c r="D14" s="56"/>
      <c r="E14" s="56"/>
      <c r="F14" s="56"/>
      <c r="G14" s="56"/>
      <c r="H14" s="56"/>
      <c r="I14" s="56"/>
      <c r="J14" s="56"/>
      <c r="K14" s="56"/>
      <c r="L14" s="54"/>
      <c r="M14" s="54"/>
      <c r="N14" s="54"/>
      <c r="O14" s="54"/>
      <c r="P14" s="54"/>
    </row>
    <row r="15" spans="2:16" ht="21">
      <c r="B15" s="57"/>
      <c r="C15" s="56"/>
      <c r="D15" s="56"/>
      <c r="E15" s="56"/>
      <c r="F15" s="56"/>
      <c r="G15" s="56"/>
      <c r="H15" s="56"/>
      <c r="I15" s="56"/>
      <c r="J15" s="56"/>
      <c r="K15" s="56"/>
      <c r="L15" s="54"/>
      <c r="M15" s="54"/>
      <c r="N15" s="54"/>
      <c r="O15" s="54"/>
      <c r="P15" s="54"/>
    </row>
    <row r="16" spans="2:16" ht="21">
      <c r="B16" s="57"/>
      <c r="C16" s="56"/>
      <c r="D16" s="56"/>
      <c r="E16" s="56"/>
      <c r="F16" s="56"/>
      <c r="G16" s="56"/>
      <c r="H16" s="56"/>
      <c r="I16" s="56"/>
      <c r="J16" s="56"/>
      <c r="K16" s="56"/>
      <c r="L16" s="54"/>
      <c r="M16" s="54"/>
      <c r="N16" s="54"/>
      <c r="O16" s="54"/>
      <c r="P16" s="54"/>
    </row>
    <row r="17" spans="2:16" ht="2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4"/>
      <c r="M17" s="54"/>
      <c r="N17" s="54"/>
      <c r="O17" s="54"/>
      <c r="P17" s="54"/>
    </row>
    <row r="18" spans="2:16" ht="21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4"/>
      <c r="M18" s="54"/>
      <c r="N18" s="54"/>
      <c r="O18" s="54"/>
      <c r="P18" s="54"/>
    </row>
    <row r="19" spans="2:16" ht="2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4"/>
      <c r="M19" s="54"/>
      <c r="N19" s="54"/>
      <c r="O19" s="54"/>
      <c r="P19" s="54"/>
    </row>
    <row r="20" spans="2:16" ht="2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4"/>
      <c r="M20" s="54"/>
      <c r="N20" s="54"/>
      <c r="O20" s="54"/>
      <c r="P20" s="54"/>
    </row>
    <row r="21" spans="2:16" ht="21">
      <c r="B21" s="55"/>
      <c r="C21" s="55"/>
      <c r="D21" s="55"/>
      <c r="E21" s="55"/>
      <c r="F21" s="55"/>
      <c r="G21" s="55"/>
      <c r="H21" s="55"/>
      <c r="I21" s="55"/>
      <c r="J21" s="55"/>
      <c r="K21" s="51"/>
      <c r="L21" s="55"/>
      <c r="M21" s="54"/>
      <c r="N21" s="54"/>
      <c r="O21" s="54"/>
      <c r="P21" s="54"/>
    </row>
    <row r="22" spans="2:16" ht="21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4"/>
      <c r="M22" s="54"/>
      <c r="N22" s="54"/>
      <c r="O22" s="54"/>
      <c r="P22" s="54"/>
    </row>
    <row r="23" spans="2:16" ht="21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4"/>
      <c r="M23" s="54"/>
      <c r="N23" s="54"/>
      <c r="O23" s="54"/>
      <c r="P23" s="54"/>
    </row>
    <row r="24" spans="2:16" ht="13.5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60"/>
      <c r="M24" s="60"/>
      <c r="N24" s="60"/>
      <c r="O24" s="60"/>
      <c r="P24" s="60"/>
    </row>
    <row r="25" spans="2:16" ht="12.75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2:16" ht="12.7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spans="2:16" ht="12.7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</row>
    <row r="28" spans="2:16" ht="12.75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</row>
    <row r="29" spans="2:16" ht="12.75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2:16" ht="12.75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2:16" ht="12.75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2:16" ht="12.7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2:16" ht="12.75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4" spans="2:16" ht="12.75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2:16" ht="12.75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</row>
    <row r="36" spans="2:16" ht="12.7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</row>
    <row r="37" spans="2:16" ht="12.7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2:16" ht="12.7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  <row r="39" spans="2:16" ht="12.75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2:16" ht="12.75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</row>
    <row r="41" spans="2:16" ht="12.75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2:16" ht="12.75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2:16" ht="12.75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2:16" ht="12.75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2:16" ht="12.75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2:16" ht="12.75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</row>
    <row r="47" spans="2:16" ht="12.75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2:16" ht="12.7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</row>
    <row r="49" spans="2:16" ht="12.75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2:16" ht="12.75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</row>
    <row r="51" spans="2:16" ht="12.75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2:16" ht="12.75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</row>
    <row r="53" spans="2:16" ht="12.75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</row>
    <row r="54" spans="2:16" ht="12.75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</row>
    <row r="55" spans="2:16" ht="12.75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</row>
    <row r="56" spans="2:16" ht="12.75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2:16" ht="12.75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2:16" ht="12.75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2:16" ht="12.75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2:16" ht="12.75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2:16" ht="12.75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</row>
    <row r="62" spans="2:16" ht="12.75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</row>
    <row r="63" spans="2:16" ht="12.75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</row>
    <row r="64" spans="2:16" ht="12.75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2:16" ht="12.75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2:16" ht="12.75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</row>
    <row r="67" spans="2:16" ht="12.75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</row>
    <row r="68" spans="2:16" ht="12.75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</row>
    <row r="69" spans="2:16" ht="12.75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</row>
    <row r="70" spans="2:16" ht="12.75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</row>
    <row r="71" spans="2:16" ht="12.75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2:16" ht="12.75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</row>
    <row r="73" spans="2:16" ht="12.75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2:16" ht="12.75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  <row r="75" spans="2:16" ht="12.75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</row>
    <row r="76" spans="2:16" ht="12.75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</row>
    <row r="77" spans="2:16" ht="12.75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</row>
    <row r="78" spans="2:16" ht="12.75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B8:K8"/>
    <mergeCell ref="B7:K7"/>
    <mergeCell ref="B2:K3"/>
    <mergeCell ref="B6:K6"/>
    <mergeCell ref="B4:K4"/>
    <mergeCell ref="B5:K5"/>
  </mergeCells>
  <printOptions horizontalCentered="1"/>
  <pageMargins left="0.5905511811023623" right="0.3937007874015748" top="0.5905511811023623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46"/>
    <pageSetUpPr fitToPage="1"/>
  </sheetPr>
  <dimension ref="B2:EZ40"/>
  <sheetViews>
    <sheetView zoomScaleSheetLayoutView="100" zoomScalePageLayoutView="0" workbookViewId="0" topLeftCell="A1">
      <selection activeCell="A1" sqref="A1"/>
    </sheetView>
  </sheetViews>
  <sheetFormatPr defaultColWidth="0.9921875" defaultRowHeight="11.25" customHeight="1"/>
  <cols>
    <col min="1" max="42" width="0.9921875" style="3" customWidth="1"/>
    <col min="43" max="43" width="2.00390625" style="3" customWidth="1"/>
    <col min="44" max="120" width="0.9921875" style="3" customWidth="1"/>
    <col min="121" max="121" width="2.00390625" style="3" customWidth="1"/>
    <col min="122" max="129" width="0.9921875" style="3" customWidth="1"/>
    <col min="130" max="130" width="2.00390625" style="3" customWidth="1"/>
    <col min="131" max="16384" width="0.9921875" style="3" customWidth="1"/>
  </cols>
  <sheetData>
    <row r="1" ht="5.25" customHeight="1"/>
    <row r="2" spans="2:156" ht="11.2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41"/>
      <c r="EK2" s="42"/>
      <c r="EL2" s="79" t="s">
        <v>17</v>
      </c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</row>
    <row r="3" spans="2:156" ht="34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79" t="s">
        <v>27</v>
      </c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</row>
    <row r="4" spans="2:156" ht="11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</row>
    <row r="5" spans="2:156" ht="11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</row>
    <row r="6" spans="2:156" ht="11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</row>
    <row r="7" spans="2:156" ht="11.2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</row>
    <row r="8" spans="2:156" ht="11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</row>
    <row r="9" spans="2:156" ht="11.2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</row>
    <row r="10" spans="2:156" ht="11.2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</row>
    <row r="11" spans="2:156" ht="11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</row>
    <row r="12" spans="2:156" ht="11.2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</row>
    <row r="13" spans="2:156" ht="11.2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</row>
    <row r="14" spans="2:156" ht="11.2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</row>
    <row r="15" spans="2:156" ht="11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</row>
    <row r="16" spans="2:156" ht="11.2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</row>
    <row r="17" spans="2:156" ht="11.2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</row>
    <row r="18" spans="2:156" ht="1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</row>
    <row r="19" spans="2:156" ht="1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</row>
    <row r="20" spans="2:156" ht="15" customHeight="1">
      <c r="B20" s="78" t="s">
        <v>0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</row>
    <row r="21" spans="2:156" ht="15" customHeight="1">
      <c r="B21" s="78" t="s">
        <v>1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</row>
    <row r="22" spans="2:156" ht="11.2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</row>
    <row r="23" spans="2:156" ht="11.2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</row>
    <row r="24" spans="2:156" ht="11.2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</row>
    <row r="25" spans="2:156" ht="11.2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</row>
    <row r="26" spans="2:156" ht="11.2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</row>
    <row r="27" spans="2:156" ht="11.2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</row>
    <row r="28" spans="2:156" ht="11.2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</row>
    <row r="29" spans="2:156" ht="11.2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</row>
    <row r="30" spans="2:156" ht="11.2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</row>
    <row r="31" spans="2:156" ht="11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</row>
    <row r="32" spans="2:156" ht="11.2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</row>
    <row r="33" spans="2:156" ht="11.2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</row>
    <row r="34" spans="2:156" ht="11.2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</row>
    <row r="35" spans="2:156" ht="11.2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</row>
    <row r="36" spans="2:156" ht="11.2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</row>
    <row r="37" spans="2:156" ht="11.2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</row>
    <row r="38" spans="2:156" ht="11.2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</row>
    <row r="39" spans="2:156" ht="11.2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</row>
    <row r="40" spans="2:156" ht="11.2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B20:EZ20"/>
    <mergeCell ref="B21:EZ21"/>
    <mergeCell ref="EL2:EZ2"/>
    <mergeCell ref="DI3:EZ6"/>
  </mergeCells>
  <printOptions/>
  <pageMargins left="0.1968503937007874" right="0.1968503937007874" top="0.1968503937007874" bottom="0.1968503937007874" header="0.1968503937007874" footer="0.5118110236220472"/>
  <pageSetup fitToHeight="0" fitToWidth="1" horizontalDpi="600" verticalDpi="600" orientation="landscape" paperSize="9" scale="92" r:id="rId1"/>
  <headerFooter alignWithMargins="0">
    <oddHeader>&amp;R&amp;7Подготовлено с использованием системы "КонсультантПлюс"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46"/>
    <pageSetUpPr fitToPage="1"/>
  </sheetPr>
  <dimension ref="B1:AF1280"/>
  <sheetViews>
    <sheetView tabSelected="1" zoomScale="80" zoomScaleNormal="80" zoomScalePageLayoutView="0" workbookViewId="0" topLeftCell="A1">
      <selection activeCell="R27" sqref="R27"/>
    </sheetView>
  </sheetViews>
  <sheetFormatPr defaultColWidth="1.1484375" defaultRowHeight="12.75"/>
  <cols>
    <col min="1" max="1" width="1.1484375" style="4" customWidth="1"/>
    <col min="2" max="2" width="5.421875" style="25" customWidth="1"/>
    <col min="3" max="3" width="18.28125" style="25" customWidth="1"/>
    <col min="4" max="4" width="16.28125" style="25" customWidth="1"/>
    <col min="5" max="5" width="8.8515625" style="25" customWidth="1"/>
    <col min="6" max="6" width="12.7109375" style="25" customWidth="1"/>
    <col min="7" max="7" width="12.421875" style="25" customWidth="1"/>
    <col min="8" max="8" width="8.8515625" style="25" customWidth="1"/>
    <col min="9" max="9" width="12.7109375" style="25" customWidth="1"/>
    <col min="10" max="10" width="16.00390625" style="25" customWidth="1"/>
    <col min="11" max="11" width="12.7109375" style="25" customWidth="1"/>
    <col min="12" max="12" width="16.28125" style="25" customWidth="1"/>
    <col min="13" max="13" width="8.8515625" style="25" customWidth="1"/>
    <col min="14" max="14" width="17.8515625" style="25" customWidth="1"/>
    <col min="15" max="15" width="16.421875" style="25" customWidth="1"/>
    <col min="16" max="16" width="12.7109375" style="25" customWidth="1"/>
    <col min="17" max="17" width="8.8515625" style="25" customWidth="1"/>
    <col min="18" max="18" width="12.7109375" style="25" customWidth="1"/>
    <col min="19" max="19" width="8.8515625" style="25" customWidth="1"/>
    <col min="20" max="20" width="12.7109375" style="25" customWidth="1"/>
    <col min="21" max="16384" width="1.1484375" style="4" customWidth="1"/>
  </cols>
  <sheetData>
    <row r="1" spans="2:20" ht="4.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2:20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5.75" customHeight="1">
      <c r="B3" s="93"/>
      <c r="C3" s="94" t="s">
        <v>18</v>
      </c>
      <c r="D3" s="94" t="s">
        <v>19</v>
      </c>
      <c r="E3" s="95" t="s">
        <v>25</v>
      </c>
      <c r="F3" s="96"/>
      <c r="G3" s="100" t="s">
        <v>20</v>
      </c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2:20" ht="37.5" customHeight="1">
      <c r="B4" s="93"/>
      <c r="C4" s="94"/>
      <c r="D4" s="94"/>
      <c r="E4" s="97"/>
      <c r="F4" s="98"/>
      <c r="G4" s="102" t="s">
        <v>2</v>
      </c>
      <c r="H4" s="103"/>
      <c r="I4" s="103"/>
      <c r="J4" s="102" t="s">
        <v>3</v>
      </c>
      <c r="K4" s="103"/>
      <c r="L4" s="102" t="s">
        <v>16</v>
      </c>
      <c r="M4" s="103"/>
      <c r="N4" s="103"/>
      <c r="O4" s="102" t="s">
        <v>4</v>
      </c>
      <c r="P4" s="103"/>
      <c r="Q4" s="103"/>
      <c r="R4" s="103"/>
      <c r="S4" s="94" t="s">
        <v>15</v>
      </c>
      <c r="T4" s="94"/>
    </row>
    <row r="5" spans="2:20" ht="60" customHeight="1">
      <c r="B5" s="93"/>
      <c r="C5" s="94"/>
      <c r="D5" s="94"/>
      <c r="E5" s="18" t="s">
        <v>13</v>
      </c>
      <c r="F5" s="18" t="s">
        <v>6</v>
      </c>
      <c r="G5" s="18" t="s">
        <v>7</v>
      </c>
      <c r="H5" s="18" t="s">
        <v>13</v>
      </c>
      <c r="I5" s="18" t="s">
        <v>6</v>
      </c>
      <c r="J5" s="18" t="s">
        <v>8</v>
      </c>
      <c r="K5" s="18" t="s">
        <v>9</v>
      </c>
      <c r="L5" s="18" t="s">
        <v>10</v>
      </c>
      <c r="M5" s="18" t="s">
        <v>13</v>
      </c>
      <c r="N5" s="18" t="s">
        <v>23</v>
      </c>
      <c r="O5" s="18" t="s">
        <v>8</v>
      </c>
      <c r="P5" s="18" t="s">
        <v>11</v>
      </c>
      <c r="Q5" s="18" t="s">
        <v>13</v>
      </c>
      <c r="R5" s="18" t="s">
        <v>21</v>
      </c>
      <c r="S5" s="18" t="s">
        <v>13</v>
      </c>
      <c r="T5" s="18" t="s">
        <v>6</v>
      </c>
    </row>
    <row r="6" spans="2:20" ht="12.75">
      <c r="B6" s="93"/>
      <c r="C6" s="19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19">
        <v>12</v>
      </c>
      <c r="O6" s="19">
        <v>13</v>
      </c>
      <c r="P6" s="19">
        <v>14</v>
      </c>
      <c r="Q6" s="19">
        <v>15</v>
      </c>
      <c r="R6" s="19">
        <v>16</v>
      </c>
      <c r="S6" s="19">
        <v>17</v>
      </c>
      <c r="T6" s="19">
        <v>18</v>
      </c>
    </row>
    <row r="7" spans="2:20" ht="12.75" customHeight="1">
      <c r="B7" s="48" t="s">
        <v>28</v>
      </c>
      <c r="C7" s="5"/>
      <c r="D7" s="5"/>
      <c r="E7" s="6">
        <v>0</v>
      </c>
      <c r="F7" s="62">
        <v>0</v>
      </c>
      <c r="G7" s="7">
        <v>0</v>
      </c>
      <c r="H7" s="6">
        <v>0</v>
      </c>
      <c r="I7" s="63">
        <f>ROUND(G7*H7,2)</f>
        <v>0</v>
      </c>
      <c r="J7" s="8"/>
      <c r="K7" s="62">
        <v>0</v>
      </c>
      <c r="L7" s="5"/>
      <c r="M7" s="6">
        <v>0</v>
      </c>
      <c r="N7" s="62">
        <v>0</v>
      </c>
      <c r="O7" s="9"/>
      <c r="P7" s="62">
        <v>0</v>
      </c>
      <c r="Q7" s="6">
        <v>0</v>
      </c>
      <c r="R7" s="62">
        <v>0</v>
      </c>
      <c r="S7" s="6">
        <v>0</v>
      </c>
      <c r="T7" s="62">
        <v>0</v>
      </c>
    </row>
    <row r="8" spans="2:20" ht="12.75" customHeight="1">
      <c r="B8" s="46" t="s">
        <v>29</v>
      </c>
      <c r="C8" s="5"/>
      <c r="D8" s="5"/>
      <c r="E8" s="6">
        <v>0</v>
      </c>
      <c r="F8" s="62">
        <v>0</v>
      </c>
      <c r="G8" s="7">
        <v>0</v>
      </c>
      <c r="H8" s="6">
        <v>0</v>
      </c>
      <c r="I8" s="63">
        <f aca="true" t="shared" si="0" ref="I8:I17">ROUND(G8*H8,2)</f>
        <v>0</v>
      </c>
      <c r="J8" s="8"/>
      <c r="K8" s="62">
        <v>0</v>
      </c>
      <c r="L8" s="5"/>
      <c r="M8" s="6">
        <v>0</v>
      </c>
      <c r="N8" s="62">
        <v>0</v>
      </c>
      <c r="O8" s="9"/>
      <c r="P8" s="62">
        <v>0</v>
      </c>
      <c r="Q8" s="6">
        <v>0</v>
      </c>
      <c r="R8" s="62">
        <v>0</v>
      </c>
      <c r="S8" s="6">
        <v>0</v>
      </c>
      <c r="T8" s="62">
        <v>0</v>
      </c>
    </row>
    <row r="9" spans="2:20" ht="12.75">
      <c r="B9" s="46" t="s">
        <v>30</v>
      </c>
      <c r="C9" s="5"/>
      <c r="D9" s="5"/>
      <c r="E9" s="6">
        <v>0</v>
      </c>
      <c r="F9" s="62">
        <v>0</v>
      </c>
      <c r="G9" s="7">
        <v>0</v>
      </c>
      <c r="H9" s="6">
        <v>0</v>
      </c>
      <c r="I9" s="63">
        <f t="shared" si="0"/>
        <v>0</v>
      </c>
      <c r="J9" s="8"/>
      <c r="K9" s="62">
        <v>0</v>
      </c>
      <c r="L9" s="5"/>
      <c r="M9" s="6">
        <v>0</v>
      </c>
      <c r="N9" s="62">
        <v>0</v>
      </c>
      <c r="O9" s="9"/>
      <c r="P9" s="62">
        <v>0</v>
      </c>
      <c r="Q9" s="6">
        <v>0</v>
      </c>
      <c r="R9" s="62">
        <v>0</v>
      </c>
      <c r="S9" s="6">
        <v>0</v>
      </c>
      <c r="T9" s="62">
        <v>0</v>
      </c>
    </row>
    <row r="10" spans="2:20" ht="12.75">
      <c r="B10" s="46" t="s">
        <v>31</v>
      </c>
      <c r="C10" s="5"/>
      <c r="D10" s="5"/>
      <c r="E10" s="6">
        <v>0</v>
      </c>
      <c r="F10" s="62">
        <v>0</v>
      </c>
      <c r="G10" s="7">
        <v>0</v>
      </c>
      <c r="H10" s="6">
        <v>0</v>
      </c>
      <c r="I10" s="63">
        <f t="shared" si="0"/>
        <v>0</v>
      </c>
      <c r="J10" s="8"/>
      <c r="K10" s="62">
        <v>0</v>
      </c>
      <c r="L10" s="5"/>
      <c r="M10" s="6">
        <v>0</v>
      </c>
      <c r="N10" s="62">
        <v>0</v>
      </c>
      <c r="O10" s="9"/>
      <c r="P10" s="62">
        <v>0</v>
      </c>
      <c r="Q10" s="6">
        <v>0</v>
      </c>
      <c r="R10" s="62">
        <v>0</v>
      </c>
      <c r="S10" s="6">
        <v>0</v>
      </c>
      <c r="T10" s="62">
        <v>0</v>
      </c>
    </row>
    <row r="11" spans="2:20" ht="12.75">
      <c r="B11" s="46" t="s">
        <v>32</v>
      </c>
      <c r="C11" s="5"/>
      <c r="D11" s="5"/>
      <c r="E11" s="6">
        <v>0</v>
      </c>
      <c r="F11" s="62">
        <v>0</v>
      </c>
      <c r="G11" s="7">
        <v>0</v>
      </c>
      <c r="H11" s="6">
        <v>0</v>
      </c>
      <c r="I11" s="63">
        <f t="shared" si="0"/>
        <v>0</v>
      </c>
      <c r="J11" s="8"/>
      <c r="K11" s="62">
        <v>0</v>
      </c>
      <c r="L11" s="5"/>
      <c r="M11" s="6">
        <v>0</v>
      </c>
      <c r="N11" s="62">
        <v>0</v>
      </c>
      <c r="O11" s="9"/>
      <c r="P11" s="62">
        <v>0</v>
      </c>
      <c r="Q11" s="6">
        <v>0</v>
      </c>
      <c r="R11" s="62">
        <v>0</v>
      </c>
      <c r="S11" s="6">
        <v>0</v>
      </c>
      <c r="T11" s="62">
        <v>0</v>
      </c>
    </row>
    <row r="12" spans="2:20" ht="12.75">
      <c r="B12" s="46" t="s">
        <v>33</v>
      </c>
      <c r="C12" s="5"/>
      <c r="D12" s="5"/>
      <c r="E12" s="6">
        <v>0</v>
      </c>
      <c r="F12" s="62">
        <v>0</v>
      </c>
      <c r="G12" s="7">
        <v>0</v>
      </c>
      <c r="H12" s="6">
        <v>0</v>
      </c>
      <c r="I12" s="63">
        <f t="shared" si="0"/>
        <v>0</v>
      </c>
      <c r="J12" s="8"/>
      <c r="K12" s="62">
        <v>0</v>
      </c>
      <c r="L12" s="5"/>
      <c r="M12" s="6">
        <v>0</v>
      </c>
      <c r="N12" s="62">
        <v>0</v>
      </c>
      <c r="O12" s="9"/>
      <c r="P12" s="62">
        <v>0</v>
      </c>
      <c r="Q12" s="6">
        <v>0</v>
      </c>
      <c r="R12" s="62">
        <v>0</v>
      </c>
      <c r="S12" s="6">
        <v>0</v>
      </c>
      <c r="T12" s="62">
        <v>0</v>
      </c>
    </row>
    <row r="13" spans="2:32" ht="12.75">
      <c r="B13" s="46" t="s">
        <v>34</v>
      </c>
      <c r="C13" s="5"/>
      <c r="D13" s="5"/>
      <c r="E13" s="6">
        <v>0</v>
      </c>
      <c r="F13" s="62">
        <v>0</v>
      </c>
      <c r="G13" s="7">
        <v>0</v>
      </c>
      <c r="H13" s="6">
        <v>0</v>
      </c>
      <c r="I13" s="63">
        <f t="shared" si="0"/>
        <v>0</v>
      </c>
      <c r="J13" s="8"/>
      <c r="K13" s="62">
        <v>0</v>
      </c>
      <c r="L13" s="5"/>
      <c r="M13" s="6">
        <v>0</v>
      </c>
      <c r="N13" s="62">
        <v>0</v>
      </c>
      <c r="O13" s="9"/>
      <c r="P13" s="62">
        <v>0</v>
      </c>
      <c r="Q13" s="6">
        <v>0</v>
      </c>
      <c r="R13" s="62">
        <v>0</v>
      </c>
      <c r="S13" s="6">
        <v>0</v>
      </c>
      <c r="T13" s="62">
        <v>0</v>
      </c>
      <c r="AF13" s="39"/>
    </row>
    <row r="14" spans="2:20" ht="12.75">
      <c r="B14" s="46" t="s">
        <v>35</v>
      </c>
      <c r="C14" s="5"/>
      <c r="D14" s="5"/>
      <c r="E14" s="6">
        <v>0</v>
      </c>
      <c r="F14" s="62">
        <v>0</v>
      </c>
      <c r="G14" s="7">
        <v>0</v>
      </c>
      <c r="H14" s="6">
        <v>0</v>
      </c>
      <c r="I14" s="63">
        <f t="shared" si="0"/>
        <v>0</v>
      </c>
      <c r="J14" s="8"/>
      <c r="K14" s="62">
        <v>0</v>
      </c>
      <c r="L14" s="5"/>
      <c r="M14" s="6">
        <v>0</v>
      </c>
      <c r="N14" s="62">
        <v>0</v>
      </c>
      <c r="O14" s="9"/>
      <c r="P14" s="62">
        <v>0</v>
      </c>
      <c r="Q14" s="6">
        <v>0</v>
      </c>
      <c r="R14" s="62">
        <v>0</v>
      </c>
      <c r="S14" s="6">
        <v>0</v>
      </c>
      <c r="T14" s="62">
        <v>0</v>
      </c>
    </row>
    <row r="15" spans="2:20" ht="12.75">
      <c r="B15" s="46" t="s">
        <v>36</v>
      </c>
      <c r="C15" s="5"/>
      <c r="D15" s="5"/>
      <c r="E15" s="6">
        <v>0</v>
      </c>
      <c r="F15" s="62">
        <v>0</v>
      </c>
      <c r="G15" s="7">
        <v>0</v>
      </c>
      <c r="H15" s="6">
        <v>0</v>
      </c>
      <c r="I15" s="63">
        <f t="shared" si="0"/>
        <v>0</v>
      </c>
      <c r="J15" s="8"/>
      <c r="K15" s="62">
        <v>0</v>
      </c>
      <c r="L15" s="5"/>
      <c r="M15" s="6">
        <v>0</v>
      </c>
      <c r="N15" s="62">
        <v>0</v>
      </c>
      <c r="O15" s="9"/>
      <c r="P15" s="62">
        <v>0</v>
      </c>
      <c r="Q15" s="6">
        <v>0</v>
      </c>
      <c r="R15" s="62">
        <v>0</v>
      </c>
      <c r="S15" s="6">
        <v>0</v>
      </c>
      <c r="T15" s="62">
        <v>0</v>
      </c>
    </row>
    <row r="16" spans="2:20" ht="12.75">
      <c r="B16" s="46" t="s">
        <v>37</v>
      </c>
      <c r="C16" s="5"/>
      <c r="D16" s="5"/>
      <c r="E16" s="6">
        <v>0</v>
      </c>
      <c r="F16" s="62">
        <v>0</v>
      </c>
      <c r="G16" s="7">
        <v>0</v>
      </c>
      <c r="H16" s="6">
        <v>0</v>
      </c>
      <c r="I16" s="63">
        <f t="shared" si="0"/>
        <v>0</v>
      </c>
      <c r="J16" s="8"/>
      <c r="K16" s="62">
        <v>0</v>
      </c>
      <c r="L16" s="5"/>
      <c r="M16" s="6">
        <v>0</v>
      </c>
      <c r="N16" s="62">
        <v>0</v>
      </c>
      <c r="O16" s="9"/>
      <c r="P16" s="62">
        <v>0</v>
      </c>
      <c r="Q16" s="6">
        <v>0</v>
      </c>
      <c r="R16" s="62">
        <v>0</v>
      </c>
      <c r="S16" s="6">
        <v>0</v>
      </c>
      <c r="T16" s="62">
        <v>0</v>
      </c>
    </row>
    <row r="17" spans="2:20" ht="12.75" hidden="1">
      <c r="B17" s="46"/>
      <c r="C17" s="5"/>
      <c r="D17" s="5"/>
      <c r="E17" s="6">
        <v>0</v>
      </c>
      <c r="F17" s="62">
        <v>0</v>
      </c>
      <c r="G17" s="7">
        <v>0</v>
      </c>
      <c r="H17" s="6">
        <v>0</v>
      </c>
      <c r="I17" s="63">
        <f t="shared" si="0"/>
        <v>0</v>
      </c>
      <c r="J17" s="8"/>
      <c r="K17" s="62">
        <v>0</v>
      </c>
      <c r="L17" s="5"/>
      <c r="M17" s="6">
        <v>0</v>
      </c>
      <c r="N17" s="62">
        <v>0</v>
      </c>
      <c r="O17" s="9"/>
      <c r="P17" s="62">
        <v>0</v>
      </c>
      <c r="Q17" s="6">
        <v>0</v>
      </c>
      <c r="R17" s="62">
        <v>0</v>
      </c>
      <c r="S17" s="6">
        <v>0</v>
      </c>
      <c r="T17" s="62">
        <v>0</v>
      </c>
    </row>
    <row r="18" spans="2:20" ht="12.75" customHeight="1">
      <c r="B18" s="49"/>
      <c r="C18" s="91" t="s">
        <v>22</v>
      </c>
      <c r="D18" s="91"/>
      <c r="E18" s="91"/>
      <c r="F18" s="91"/>
      <c r="G18" s="91"/>
      <c r="H18" s="91"/>
      <c r="I18" s="91"/>
      <c r="J18" s="92"/>
      <c r="K18" s="24">
        <f>ROUND(SUM(K7:K17),2)</f>
        <v>0</v>
      </c>
      <c r="L18" s="10"/>
      <c r="M18" s="11"/>
      <c r="N18" s="11"/>
      <c r="O18" s="11"/>
      <c r="P18" s="63">
        <f>ROUND(SUM(P7:P17),2)</f>
        <v>0</v>
      </c>
      <c r="Q18" s="12"/>
      <c r="R18" s="40">
        <f>ROUND(SUM(R7:R17),2)</f>
        <v>0</v>
      </c>
      <c r="S18" s="12"/>
      <c r="T18" s="11"/>
    </row>
    <row r="19" spans="2:20" ht="5.25" customHeight="1">
      <c r="B19" s="43"/>
      <c r="C19" s="13"/>
      <c r="D19" s="13"/>
      <c r="E19" s="13"/>
      <c r="F19" s="13"/>
      <c r="G19" s="13"/>
      <c r="H19" s="13"/>
      <c r="I19" s="13"/>
      <c r="J19" s="13"/>
      <c r="K19" s="33"/>
      <c r="L19" s="13"/>
      <c r="M19" s="12"/>
      <c r="N19" s="12"/>
      <c r="O19" s="12"/>
      <c r="P19" s="34"/>
      <c r="Q19" s="12"/>
      <c r="R19" s="35"/>
      <c r="S19" s="12"/>
      <c r="T19" s="12"/>
    </row>
    <row r="20" spans="2:20" ht="12.7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2:20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2:20" ht="12.75" customHeight="1">
      <c r="B22" s="4"/>
      <c r="C22" s="82" t="s">
        <v>12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4"/>
    </row>
    <row r="23" spans="2:20" ht="35.25" customHeight="1">
      <c r="B23" s="99"/>
      <c r="C23" s="100" t="s">
        <v>18</v>
      </c>
      <c r="D23" s="100"/>
      <c r="E23" s="100" t="s">
        <v>19</v>
      </c>
      <c r="F23" s="100"/>
      <c r="G23" s="82" t="s">
        <v>2</v>
      </c>
      <c r="H23" s="83"/>
      <c r="I23" s="84"/>
      <c r="J23" s="82" t="s">
        <v>3</v>
      </c>
      <c r="K23" s="84"/>
      <c r="L23" s="100" t="s">
        <v>16</v>
      </c>
      <c r="M23" s="100"/>
      <c r="N23" s="100"/>
      <c r="O23" s="82" t="s">
        <v>4</v>
      </c>
      <c r="P23" s="83"/>
      <c r="Q23" s="83"/>
      <c r="R23" s="84"/>
      <c r="S23" s="94" t="s">
        <v>15</v>
      </c>
      <c r="T23" s="94"/>
    </row>
    <row r="24" spans="2:20" ht="60" customHeight="1">
      <c r="B24" s="99"/>
      <c r="C24" s="100"/>
      <c r="D24" s="100"/>
      <c r="E24" s="100"/>
      <c r="F24" s="100"/>
      <c r="G24" s="18" t="s">
        <v>7</v>
      </c>
      <c r="H24" s="18" t="s">
        <v>13</v>
      </c>
      <c r="I24" s="16" t="s">
        <v>6</v>
      </c>
      <c r="J24" s="16" t="s">
        <v>8</v>
      </c>
      <c r="K24" s="18" t="s">
        <v>9</v>
      </c>
      <c r="L24" s="18" t="s">
        <v>10</v>
      </c>
      <c r="M24" s="18" t="s">
        <v>13</v>
      </c>
      <c r="N24" s="18" t="s">
        <v>23</v>
      </c>
      <c r="O24" s="16" t="s">
        <v>8</v>
      </c>
      <c r="P24" s="18" t="s">
        <v>11</v>
      </c>
      <c r="Q24" s="16" t="s">
        <v>5</v>
      </c>
      <c r="R24" s="18" t="s">
        <v>21</v>
      </c>
      <c r="S24" s="17" t="s">
        <v>13</v>
      </c>
      <c r="T24" s="18" t="s">
        <v>6</v>
      </c>
    </row>
    <row r="25" spans="2:20" ht="12.75">
      <c r="B25" s="99"/>
      <c r="C25" s="100">
        <v>1</v>
      </c>
      <c r="D25" s="100"/>
      <c r="E25" s="101">
        <v>2</v>
      </c>
      <c r="F25" s="101"/>
      <c r="G25" s="19">
        <v>19</v>
      </c>
      <c r="H25" s="19">
        <v>20</v>
      </c>
      <c r="I25" s="16">
        <v>21</v>
      </c>
      <c r="J25" s="16">
        <v>22</v>
      </c>
      <c r="K25" s="19">
        <v>23</v>
      </c>
      <c r="L25" s="19">
        <v>24</v>
      </c>
      <c r="M25" s="19">
        <v>25</v>
      </c>
      <c r="N25" s="18">
        <v>26</v>
      </c>
      <c r="O25" s="16">
        <v>27</v>
      </c>
      <c r="P25" s="19">
        <v>28</v>
      </c>
      <c r="Q25" s="31">
        <v>29</v>
      </c>
      <c r="R25" s="18">
        <v>30</v>
      </c>
      <c r="S25" s="38">
        <v>31</v>
      </c>
      <c r="T25" s="19">
        <v>32</v>
      </c>
    </row>
    <row r="26" spans="2:20" ht="12.75">
      <c r="B26" s="46" t="str">
        <f aca="true" t="shared" si="1" ref="B26:B36">B7</f>
        <v>1</v>
      </c>
      <c r="C26" s="90" t="s">
        <v>44</v>
      </c>
      <c r="D26" s="90"/>
      <c r="E26" s="90"/>
      <c r="F26" s="90"/>
      <c r="G26" s="62">
        <v>0</v>
      </c>
      <c r="H26" s="6">
        <v>0</v>
      </c>
      <c r="I26" s="65">
        <f>ROUND(G26*H26,2)</f>
        <v>0</v>
      </c>
      <c r="J26" s="14"/>
      <c r="K26" s="62">
        <v>105.6</v>
      </c>
      <c r="L26" s="5"/>
      <c r="M26" s="6">
        <v>0</v>
      </c>
      <c r="N26" s="70">
        <v>0</v>
      </c>
      <c r="O26" s="14"/>
      <c r="P26" s="62">
        <v>0</v>
      </c>
      <c r="Q26" s="36">
        <v>0</v>
      </c>
      <c r="R26" s="70">
        <v>105.6</v>
      </c>
      <c r="S26" s="37">
        <v>0</v>
      </c>
      <c r="T26" s="62">
        <v>0</v>
      </c>
    </row>
    <row r="27" spans="2:20" ht="12.75">
      <c r="B27" s="46" t="str">
        <f t="shared" si="1"/>
        <v>2</v>
      </c>
      <c r="C27" s="90"/>
      <c r="D27" s="90"/>
      <c r="E27" s="90"/>
      <c r="F27" s="90"/>
      <c r="G27" s="62">
        <v>0</v>
      </c>
      <c r="H27" s="6">
        <v>0</v>
      </c>
      <c r="I27" s="65">
        <f aca="true" t="shared" si="2" ref="I27:I36">ROUND(G27*H27,2)</f>
        <v>0</v>
      </c>
      <c r="J27" s="14"/>
      <c r="K27" s="62">
        <v>0</v>
      </c>
      <c r="L27" s="5"/>
      <c r="M27" s="6">
        <v>0</v>
      </c>
      <c r="N27" s="70">
        <v>0</v>
      </c>
      <c r="O27" s="14"/>
      <c r="P27" s="62">
        <v>0</v>
      </c>
      <c r="Q27" s="36">
        <v>0</v>
      </c>
      <c r="R27" s="70">
        <v>0</v>
      </c>
      <c r="S27" s="37">
        <v>0</v>
      </c>
      <c r="T27" s="62">
        <v>0</v>
      </c>
    </row>
    <row r="28" spans="2:20" ht="12.75">
      <c r="B28" s="46" t="str">
        <f t="shared" si="1"/>
        <v>3</v>
      </c>
      <c r="C28" s="90"/>
      <c r="D28" s="90"/>
      <c r="E28" s="90"/>
      <c r="F28" s="90"/>
      <c r="G28" s="62">
        <v>0</v>
      </c>
      <c r="H28" s="6">
        <v>0</v>
      </c>
      <c r="I28" s="65">
        <f t="shared" si="2"/>
        <v>0</v>
      </c>
      <c r="J28" s="14"/>
      <c r="K28" s="62">
        <v>0</v>
      </c>
      <c r="L28" s="5"/>
      <c r="M28" s="6">
        <v>0</v>
      </c>
      <c r="N28" s="70">
        <v>0</v>
      </c>
      <c r="O28" s="14"/>
      <c r="P28" s="62">
        <v>0</v>
      </c>
      <c r="Q28" s="36">
        <v>0</v>
      </c>
      <c r="R28" s="70">
        <v>0</v>
      </c>
      <c r="S28" s="37">
        <v>0</v>
      </c>
      <c r="T28" s="62">
        <v>0</v>
      </c>
    </row>
    <row r="29" spans="2:20" ht="12.75">
      <c r="B29" s="46" t="str">
        <f t="shared" si="1"/>
        <v>4</v>
      </c>
      <c r="C29" s="90"/>
      <c r="D29" s="90"/>
      <c r="E29" s="90"/>
      <c r="F29" s="90"/>
      <c r="G29" s="62">
        <v>0</v>
      </c>
      <c r="H29" s="6">
        <v>0</v>
      </c>
      <c r="I29" s="65">
        <f t="shared" si="2"/>
        <v>0</v>
      </c>
      <c r="J29" s="14"/>
      <c r="K29" s="62">
        <v>0</v>
      </c>
      <c r="L29" s="5"/>
      <c r="M29" s="6">
        <v>0</v>
      </c>
      <c r="N29" s="70">
        <v>0</v>
      </c>
      <c r="O29" s="30"/>
      <c r="P29" s="62">
        <v>0</v>
      </c>
      <c r="Q29" s="36">
        <v>0</v>
      </c>
      <c r="R29" s="70">
        <v>0</v>
      </c>
      <c r="S29" s="37">
        <v>0</v>
      </c>
      <c r="T29" s="62">
        <v>0</v>
      </c>
    </row>
    <row r="30" spans="2:20" ht="12.75">
      <c r="B30" s="46" t="str">
        <f t="shared" si="1"/>
        <v>5</v>
      </c>
      <c r="C30" s="90"/>
      <c r="D30" s="90"/>
      <c r="E30" s="90"/>
      <c r="F30" s="90"/>
      <c r="G30" s="62">
        <v>0</v>
      </c>
      <c r="H30" s="6">
        <v>0</v>
      </c>
      <c r="I30" s="65">
        <f t="shared" si="2"/>
        <v>0</v>
      </c>
      <c r="J30" s="14"/>
      <c r="K30" s="62">
        <v>0</v>
      </c>
      <c r="L30" s="5"/>
      <c r="M30" s="6">
        <v>0</v>
      </c>
      <c r="N30" s="70">
        <v>0</v>
      </c>
      <c r="O30" s="14"/>
      <c r="P30" s="62">
        <v>0</v>
      </c>
      <c r="Q30" s="36">
        <v>0</v>
      </c>
      <c r="R30" s="70">
        <v>0</v>
      </c>
      <c r="S30" s="37">
        <v>0</v>
      </c>
      <c r="T30" s="62">
        <v>0</v>
      </c>
    </row>
    <row r="31" spans="2:20" ht="12.75">
      <c r="B31" s="46" t="str">
        <f t="shared" si="1"/>
        <v>6</v>
      </c>
      <c r="C31" s="90"/>
      <c r="D31" s="90"/>
      <c r="E31" s="90"/>
      <c r="F31" s="90"/>
      <c r="G31" s="62">
        <v>0</v>
      </c>
      <c r="H31" s="6">
        <v>0</v>
      </c>
      <c r="I31" s="65">
        <f t="shared" si="2"/>
        <v>0</v>
      </c>
      <c r="J31" s="14"/>
      <c r="K31" s="62">
        <v>0</v>
      </c>
      <c r="L31" s="5"/>
      <c r="M31" s="6">
        <v>0</v>
      </c>
      <c r="N31" s="70">
        <v>0</v>
      </c>
      <c r="O31" s="14"/>
      <c r="P31" s="62">
        <v>0</v>
      </c>
      <c r="Q31" s="36">
        <v>0</v>
      </c>
      <c r="R31" s="70">
        <v>0</v>
      </c>
      <c r="S31" s="37">
        <v>0</v>
      </c>
      <c r="T31" s="62">
        <v>0</v>
      </c>
    </row>
    <row r="32" spans="2:20" ht="12.75">
      <c r="B32" s="46" t="str">
        <f t="shared" si="1"/>
        <v>7</v>
      </c>
      <c r="C32" s="90"/>
      <c r="D32" s="90"/>
      <c r="E32" s="90"/>
      <c r="F32" s="90"/>
      <c r="G32" s="62">
        <v>0</v>
      </c>
      <c r="H32" s="6">
        <v>0</v>
      </c>
      <c r="I32" s="65">
        <f t="shared" si="2"/>
        <v>0</v>
      </c>
      <c r="J32" s="14"/>
      <c r="K32" s="62">
        <v>0</v>
      </c>
      <c r="L32" s="5"/>
      <c r="M32" s="6">
        <v>0</v>
      </c>
      <c r="N32" s="70">
        <v>0</v>
      </c>
      <c r="O32" s="14"/>
      <c r="P32" s="62">
        <v>0</v>
      </c>
      <c r="Q32" s="36">
        <v>0</v>
      </c>
      <c r="R32" s="70">
        <v>0</v>
      </c>
      <c r="S32" s="37">
        <v>0</v>
      </c>
      <c r="T32" s="62">
        <v>0</v>
      </c>
    </row>
    <row r="33" spans="2:20" ht="12.75">
      <c r="B33" s="46" t="str">
        <f t="shared" si="1"/>
        <v>8</v>
      </c>
      <c r="C33" s="90"/>
      <c r="D33" s="90"/>
      <c r="E33" s="90"/>
      <c r="F33" s="90"/>
      <c r="G33" s="62">
        <v>0</v>
      </c>
      <c r="H33" s="6">
        <v>0</v>
      </c>
      <c r="I33" s="65">
        <f t="shared" si="2"/>
        <v>0</v>
      </c>
      <c r="J33" s="14"/>
      <c r="K33" s="62">
        <v>0</v>
      </c>
      <c r="L33" s="5"/>
      <c r="M33" s="6">
        <v>0</v>
      </c>
      <c r="N33" s="70">
        <v>0</v>
      </c>
      <c r="O33" s="14"/>
      <c r="P33" s="62">
        <v>0</v>
      </c>
      <c r="Q33" s="36">
        <v>0</v>
      </c>
      <c r="R33" s="70">
        <v>0</v>
      </c>
      <c r="S33" s="37">
        <v>0</v>
      </c>
      <c r="T33" s="62">
        <v>0</v>
      </c>
    </row>
    <row r="34" spans="2:20" ht="12.75">
      <c r="B34" s="46" t="str">
        <f t="shared" si="1"/>
        <v>9</v>
      </c>
      <c r="C34" s="90"/>
      <c r="D34" s="90"/>
      <c r="E34" s="90"/>
      <c r="F34" s="90"/>
      <c r="G34" s="62">
        <v>0</v>
      </c>
      <c r="H34" s="6">
        <v>0</v>
      </c>
      <c r="I34" s="65">
        <f t="shared" si="2"/>
        <v>0</v>
      </c>
      <c r="J34" s="14"/>
      <c r="K34" s="62">
        <v>0</v>
      </c>
      <c r="L34" s="5"/>
      <c r="M34" s="6">
        <v>0</v>
      </c>
      <c r="N34" s="70">
        <v>0</v>
      </c>
      <c r="O34" s="14"/>
      <c r="P34" s="62">
        <v>0</v>
      </c>
      <c r="Q34" s="36">
        <v>0</v>
      </c>
      <c r="R34" s="70">
        <v>0</v>
      </c>
      <c r="S34" s="37">
        <v>0</v>
      </c>
      <c r="T34" s="62">
        <v>0</v>
      </c>
    </row>
    <row r="35" spans="2:20" ht="12.75">
      <c r="B35" s="46" t="str">
        <f t="shared" si="1"/>
        <v>10</v>
      </c>
      <c r="C35" s="90"/>
      <c r="D35" s="90"/>
      <c r="E35" s="90"/>
      <c r="F35" s="90"/>
      <c r="G35" s="62">
        <v>0</v>
      </c>
      <c r="H35" s="6">
        <v>0</v>
      </c>
      <c r="I35" s="65">
        <f t="shared" si="2"/>
        <v>0</v>
      </c>
      <c r="J35" s="14"/>
      <c r="K35" s="62">
        <v>0</v>
      </c>
      <c r="L35" s="5"/>
      <c r="M35" s="6">
        <v>0</v>
      </c>
      <c r="N35" s="70">
        <v>0</v>
      </c>
      <c r="O35" s="14"/>
      <c r="P35" s="62">
        <v>0</v>
      </c>
      <c r="Q35" s="36">
        <v>0</v>
      </c>
      <c r="R35" s="70">
        <v>0</v>
      </c>
      <c r="S35" s="37">
        <v>0</v>
      </c>
      <c r="T35" s="62">
        <v>0</v>
      </c>
    </row>
    <row r="36" spans="2:20" ht="12.75" hidden="1">
      <c r="B36" s="46">
        <f t="shared" si="1"/>
        <v>0</v>
      </c>
      <c r="C36" s="90"/>
      <c r="D36" s="90"/>
      <c r="E36" s="90"/>
      <c r="F36" s="90"/>
      <c r="G36" s="62">
        <v>0</v>
      </c>
      <c r="H36" s="6">
        <v>0</v>
      </c>
      <c r="I36" s="65">
        <f t="shared" si="2"/>
        <v>0</v>
      </c>
      <c r="J36" s="14"/>
      <c r="K36" s="62">
        <v>0</v>
      </c>
      <c r="L36" s="5"/>
      <c r="M36" s="6">
        <v>0</v>
      </c>
      <c r="N36" s="70">
        <v>0</v>
      </c>
      <c r="O36" s="14"/>
      <c r="P36" s="62">
        <v>0</v>
      </c>
      <c r="Q36" s="36">
        <v>0</v>
      </c>
      <c r="R36" s="70">
        <v>0</v>
      </c>
      <c r="S36" s="37">
        <v>0</v>
      </c>
      <c r="T36" s="62">
        <v>0</v>
      </c>
    </row>
    <row r="37" spans="2:20" ht="12.75">
      <c r="B37" s="47"/>
      <c r="C37" s="44"/>
      <c r="D37" s="44"/>
      <c r="E37" s="44"/>
      <c r="F37" s="44"/>
      <c r="G37" s="81" t="s">
        <v>22</v>
      </c>
      <c r="H37" s="81"/>
      <c r="I37" s="81"/>
      <c r="J37" s="81"/>
      <c r="K37" s="63">
        <f>ROUND(SUM(K26:K36),2)</f>
        <v>105.6</v>
      </c>
      <c r="L37" s="15"/>
      <c r="M37" s="15"/>
      <c r="N37" s="15"/>
      <c r="O37" s="15"/>
      <c r="P37" s="63">
        <f>ROUND(SUM(P26:P36),2)</f>
        <v>0</v>
      </c>
      <c r="Q37" s="15"/>
      <c r="R37" s="67">
        <f>ROUND(SUM(R26:R36),2)</f>
        <v>105.6</v>
      </c>
      <c r="S37" s="15"/>
      <c r="T37" s="15"/>
    </row>
    <row r="38" spans="2:20" ht="12.75">
      <c r="B38" s="47"/>
      <c r="C38" s="45"/>
      <c r="D38" s="45"/>
      <c r="E38" s="45"/>
      <c r="F38" s="45"/>
      <c r="G38" s="81" t="s">
        <v>24</v>
      </c>
      <c r="H38" s="81"/>
      <c r="I38" s="81"/>
      <c r="J38" s="81"/>
      <c r="K38" s="63">
        <f>ROUND(K37+K18,2)</f>
        <v>105.6</v>
      </c>
      <c r="L38" s="15"/>
      <c r="M38" s="15"/>
      <c r="N38" s="15"/>
      <c r="O38" s="15"/>
      <c r="P38" s="15"/>
      <c r="Q38" s="15"/>
      <c r="R38" s="67">
        <f>R37+R18</f>
        <v>105.6</v>
      </c>
      <c r="S38" s="15"/>
      <c r="T38" s="15"/>
    </row>
    <row r="39" spans="2:20" ht="5.25" customHeight="1">
      <c r="B39" s="2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2:20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2:20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2:20" ht="12.75" customHeight="1">
      <c r="B42" s="4"/>
      <c r="C42" s="82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4"/>
    </row>
    <row r="43" spans="2:20" ht="36" customHeight="1">
      <c r="B43" s="99"/>
      <c r="C43" s="100" t="s">
        <v>18</v>
      </c>
      <c r="D43" s="100"/>
      <c r="E43" s="100" t="s">
        <v>19</v>
      </c>
      <c r="F43" s="100"/>
      <c r="G43" s="82" t="s">
        <v>2</v>
      </c>
      <c r="H43" s="83"/>
      <c r="I43" s="84"/>
      <c r="J43" s="100" t="s">
        <v>3</v>
      </c>
      <c r="K43" s="100"/>
      <c r="L43" s="94" t="s">
        <v>16</v>
      </c>
      <c r="M43" s="94"/>
      <c r="N43" s="94"/>
      <c r="O43" s="100" t="s">
        <v>4</v>
      </c>
      <c r="P43" s="100"/>
      <c r="Q43" s="100"/>
      <c r="R43" s="100"/>
      <c r="S43" s="94" t="s">
        <v>15</v>
      </c>
      <c r="T43" s="94"/>
    </row>
    <row r="44" spans="2:20" ht="60" customHeight="1">
      <c r="B44" s="99"/>
      <c r="C44" s="100"/>
      <c r="D44" s="100"/>
      <c r="E44" s="100"/>
      <c r="F44" s="100"/>
      <c r="G44" s="20" t="s">
        <v>7</v>
      </c>
      <c r="H44" s="20" t="s">
        <v>13</v>
      </c>
      <c r="I44" s="16" t="s">
        <v>6</v>
      </c>
      <c r="J44" s="16" t="s">
        <v>8</v>
      </c>
      <c r="K44" s="20" t="s">
        <v>9</v>
      </c>
      <c r="L44" s="18" t="s">
        <v>10</v>
      </c>
      <c r="M44" s="18" t="s">
        <v>13</v>
      </c>
      <c r="N44" s="18" t="s">
        <v>23</v>
      </c>
      <c r="O44" s="32" t="s">
        <v>8</v>
      </c>
      <c r="P44" s="21" t="s">
        <v>11</v>
      </c>
      <c r="Q44" s="21" t="s">
        <v>13</v>
      </c>
      <c r="R44" s="32" t="s">
        <v>21</v>
      </c>
      <c r="S44" s="18" t="s">
        <v>13</v>
      </c>
      <c r="T44" s="18" t="s">
        <v>6</v>
      </c>
    </row>
    <row r="45" spans="2:20" ht="12.75">
      <c r="B45" s="99"/>
      <c r="C45" s="100">
        <v>1</v>
      </c>
      <c r="D45" s="100"/>
      <c r="E45" s="101">
        <v>2</v>
      </c>
      <c r="F45" s="101"/>
      <c r="G45" s="22">
        <v>33</v>
      </c>
      <c r="H45" s="22">
        <v>34</v>
      </c>
      <c r="I45" s="16">
        <v>35</v>
      </c>
      <c r="J45" s="16">
        <v>36</v>
      </c>
      <c r="K45" s="22">
        <v>37</v>
      </c>
      <c r="L45" s="19">
        <v>38</v>
      </c>
      <c r="M45" s="19">
        <v>39</v>
      </c>
      <c r="N45" s="19">
        <v>40</v>
      </c>
      <c r="O45" s="16">
        <v>41</v>
      </c>
      <c r="P45" s="18">
        <v>42</v>
      </c>
      <c r="Q45" s="19">
        <v>43</v>
      </c>
      <c r="R45" s="16">
        <v>44</v>
      </c>
      <c r="S45" s="19">
        <v>45</v>
      </c>
      <c r="T45" s="19">
        <v>46</v>
      </c>
    </row>
    <row r="46" spans="2:20" ht="12.75">
      <c r="B46" s="46" t="str">
        <f>B26</f>
        <v>1</v>
      </c>
      <c r="C46" s="90"/>
      <c r="D46" s="90"/>
      <c r="E46" s="90"/>
      <c r="F46" s="90"/>
      <c r="G46" s="64">
        <v>0</v>
      </c>
      <c r="H46" s="23">
        <v>0</v>
      </c>
      <c r="I46" s="65">
        <f aca="true" t="shared" si="3" ref="I46:I56">ROUND(G46*H46,2)</f>
        <v>0</v>
      </c>
      <c r="J46" s="14"/>
      <c r="K46" s="64">
        <v>0</v>
      </c>
      <c r="L46" s="5"/>
      <c r="M46" s="6">
        <v>0</v>
      </c>
      <c r="N46" s="62">
        <v>0</v>
      </c>
      <c r="O46" s="69"/>
      <c r="P46" s="62">
        <v>0</v>
      </c>
      <c r="Q46" s="6">
        <v>0</v>
      </c>
      <c r="R46" s="66">
        <v>0</v>
      </c>
      <c r="S46" s="6">
        <v>0</v>
      </c>
      <c r="T46" s="62">
        <v>0</v>
      </c>
    </row>
    <row r="47" spans="2:20" ht="12.75">
      <c r="B47" s="46" t="str">
        <f aca="true" t="shared" si="4" ref="B47:B56">B27</f>
        <v>2</v>
      </c>
      <c r="C47" s="90"/>
      <c r="D47" s="90"/>
      <c r="E47" s="90"/>
      <c r="F47" s="90"/>
      <c r="G47" s="64">
        <v>0</v>
      </c>
      <c r="H47" s="23">
        <v>0</v>
      </c>
      <c r="I47" s="65">
        <f t="shared" si="3"/>
        <v>0</v>
      </c>
      <c r="J47" s="14"/>
      <c r="K47" s="64">
        <v>0</v>
      </c>
      <c r="L47" s="5"/>
      <c r="M47" s="6">
        <v>0</v>
      </c>
      <c r="N47" s="62">
        <v>0</v>
      </c>
      <c r="O47" s="69"/>
      <c r="P47" s="62">
        <v>0</v>
      </c>
      <c r="Q47" s="6">
        <v>0</v>
      </c>
      <c r="R47" s="66">
        <v>0</v>
      </c>
      <c r="S47" s="6">
        <v>0</v>
      </c>
      <c r="T47" s="62">
        <v>0</v>
      </c>
    </row>
    <row r="48" spans="2:20" ht="12.75">
      <c r="B48" s="46" t="str">
        <f t="shared" si="4"/>
        <v>3</v>
      </c>
      <c r="C48" s="90"/>
      <c r="D48" s="90"/>
      <c r="E48" s="90"/>
      <c r="F48" s="90"/>
      <c r="G48" s="64">
        <v>0</v>
      </c>
      <c r="H48" s="23">
        <v>0</v>
      </c>
      <c r="I48" s="65">
        <f t="shared" si="3"/>
        <v>0</v>
      </c>
      <c r="J48" s="14"/>
      <c r="K48" s="64">
        <v>0</v>
      </c>
      <c r="L48" s="5"/>
      <c r="M48" s="6">
        <v>0</v>
      </c>
      <c r="N48" s="62">
        <v>0</v>
      </c>
      <c r="O48" s="69"/>
      <c r="P48" s="62">
        <v>0</v>
      </c>
      <c r="Q48" s="6">
        <v>0</v>
      </c>
      <c r="R48" s="66">
        <v>0</v>
      </c>
      <c r="S48" s="6">
        <v>0</v>
      </c>
      <c r="T48" s="62">
        <v>0</v>
      </c>
    </row>
    <row r="49" spans="2:20" ht="12.75">
      <c r="B49" s="46" t="str">
        <f t="shared" si="4"/>
        <v>4</v>
      </c>
      <c r="C49" s="90"/>
      <c r="D49" s="90"/>
      <c r="E49" s="90"/>
      <c r="F49" s="90"/>
      <c r="G49" s="64">
        <v>0</v>
      </c>
      <c r="H49" s="23">
        <v>0</v>
      </c>
      <c r="I49" s="65">
        <f t="shared" si="3"/>
        <v>0</v>
      </c>
      <c r="J49" s="14"/>
      <c r="K49" s="64">
        <v>0</v>
      </c>
      <c r="L49" s="5"/>
      <c r="M49" s="6">
        <v>0</v>
      </c>
      <c r="N49" s="62">
        <v>0</v>
      </c>
      <c r="O49" s="69"/>
      <c r="P49" s="62">
        <v>0</v>
      </c>
      <c r="Q49" s="6">
        <v>0</v>
      </c>
      <c r="R49" s="66">
        <v>0</v>
      </c>
      <c r="S49" s="6">
        <v>0</v>
      </c>
      <c r="T49" s="62">
        <v>0</v>
      </c>
    </row>
    <row r="50" spans="2:20" ht="12.75">
      <c r="B50" s="46" t="str">
        <f t="shared" si="4"/>
        <v>5</v>
      </c>
      <c r="C50" s="90"/>
      <c r="D50" s="90"/>
      <c r="E50" s="90"/>
      <c r="F50" s="90"/>
      <c r="G50" s="64">
        <v>0</v>
      </c>
      <c r="H50" s="23">
        <v>0</v>
      </c>
      <c r="I50" s="65">
        <f t="shared" si="3"/>
        <v>0</v>
      </c>
      <c r="J50" s="14"/>
      <c r="K50" s="64">
        <v>0</v>
      </c>
      <c r="L50" s="5"/>
      <c r="M50" s="6">
        <v>0</v>
      </c>
      <c r="N50" s="62">
        <v>0</v>
      </c>
      <c r="O50" s="69"/>
      <c r="P50" s="62">
        <v>0</v>
      </c>
      <c r="Q50" s="6">
        <v>0</v>
      </c>
      <c r="R50" s="66">
        <v>0</v>
      </c>
      <c r="S50" s="6">
        <v>0</v>
      </c>
      <c r="T50" s="62">
        <v>0</v>
      </c>
    </row>
    <row r="51" spans="2:20" ht="12.75">
      <c r="B51" s="46" t="str">
        <f t="shared" si="4"/>
        <v>6</v>
      </c>
      <c r="C51" s="90"/>
      <c r="D51" s="90"/>
      <c r="E51" s="90"/>
      <c r="F51" s="90"/>
      <c r="G51" s="64">
        <v>0</v>
      </c>
      <c r="H51" s="23">
        <v>0</v>
      </c>
      <c r="I51" s="65">
        <f t="shared" si="3"/>
        <v>0</v>
      </c>
      <c r="J51" s="14"/>
      <c r="K51" s="64">
        <v>0</v>
      </c>
      <c r="L51" s="5"/>
      <c r="M51" s="6">
        <v>0</v>
      </c>
      <c r="N51" s="62">
        <v>0</v>
      </c>
      <c r="O51" s="69"/>
      <c r="P51" s="62">
        <v>0</v>
      </c>
      <c r="Q51" s="6">
        <v>0</v>
      </c>
      <c r="R51" s="66">
        <v>0</v>
      </c>
      <c r="S51" s="6">
        <v>0</v>
      </c>
      <c r="T51" s="62">
        <v>0</v>
      </c>
    </row>
    <row r="52" spans="2:20" ht="12.75">
      <c r="B52" s="46" t="str">
        <f t="shared" si="4"/>
        <v>7</v>
      </c>
      <c r="C52" s="90"/>
      <c r="D52" s="90"/>
      <c r="E52" s="90"/>
      <c r="F52" s="90"/>
      <c r="G52" s="64">
        <v>0</v>
      </c>
      <c r="H52" s="23">
        <v>0</v>
      </c>
      <c r="I52" s="65">
        <f t="shared" si="3"/>
        <v>0</v>
      </c>
      <c r="J52" s="14"/>
      <c r="K52" s="64">
        <v>0</v>
      </c>
      <c r="L52" s="5"/>
      <c r="M52" s="6">
        <v>0</v>
      </c>
      <c r="N52" s="62">
        <v>0</v>
      </c>
      <c r="O52" s="69"/>
      <c r="P52" s="62">
        <v>0</v>
      </c>
      <c r="Q52" s="6">
        <v>0</v>
      </c>
      <c r="R52" s="66">
        <v>0</v>
      </c>
      <c r="S52" s="6">
        <v>0</v>
      </c>
      <c r="T52" s="62">
        <v>0</v>
      </c>
    </row>
    <row r="53" spans="2:20" ht="12.75">
      <c r="B53" s="46" t="str">
        <f t="shared" si="4"/>
        <v>8</v>
      </c>
      <c r="C53" s="90"/>
      <c r="D53" s="90"/>
      <c r="E53" s="90"/>
      <c r="F53" s="90"/>
      <c r="G53" s="64">
        <v>0</v>
      </c>
      <c r="H53" s="23">
        <v>0</v>
      </c>
      <c r="I53" s="65">
        <f t="shared" si="3"/>
        <v>0</v>
      </c>
      <c r="J53" s="14"/>
      <c r="K53" s="64">
        <v>0</v>
      </c>
      <c r="L53" s="5"/>
      <c r="M53" s="6">
        <v>0</v>
      </c>
      <c r="N53" s="62">
        <v>0</v>
      </c>
      <c r="O53" s="69"/>
      <c r="P53" s="62">
        <v>0</v>
      </c>
      <c r="Q53" s="6">
        <v>0</v>
      </c>
      <c r="R53" s="66">
        <v>0</v>
      </c>
      <c r="S53" s="6">
        <v>0</v>
      </c>
      <c r="T53" s="62">
        <v>0</v>
      </c>
    </row>
    <row r="54" spans="2:20" ht="12.75">
      <c r="B54" s="46" t="str">
        <f t="shared" si="4"/>
        <v>9</v>
      </c>
      <c r="C54" s="90"/>
      <c r="D54" s="90"/>
      <c r="E54" s="90"/>
      <c r="F54" s="90"/>
      <c r="G54" s="64">
        <v>0</v>
      </c>
      <c r="H54" s="23">
        <v>0</v>
      </c>
      <c r="I54" s="65">
        <f t="shared" si="3"/>
        <v>0</v>
      </c>
      <c r="J54" s="14"/>
      <c r="K54" s="64">
        <v>0</v>
      </c>
      <c r="L54" s="5"/>
      <c r="M54" s="6">
        <v>0</v>
      </c>
      <c r="N54" s="62">
        <v>0</v>
      </c>
      <c r="O54" s="69"/>
      <c r="P54" s="62">
        <v>0</v>
      </c>
      <c r="Q54" s="6">
        <v>0</v>
      </c>
      <c r="R54" s="66">
        <v>0</v>
      </c>
      <c r="S54" s="6">
        <v>0</v>
      </c>
      <c r="T54" s="62">
        <v>0</v>
      </c>
    </row>
    <row r="55" spans="2:20" ht="12.75">
      <c r="B55" s="46" t="str">
        <f t="shared" si="4"/>
        <v>10</v>
      </c>
      <c r="C55" s="85"/>
      <c r="D55" s="86"/>
      <c r="E55" s="85"/>
      <c r="F55" s="86"/>
      <c r="G55" s="64">
        <v>0</v>
      </c>
      <c r="H55" s="23">
        <v>0</v>
      </c>
      <c r="I55" s="65">
        <f t="shared" si="3"/>
        <v>0</v>
      </c>
      <c r="J55" s="14"/>
      <c r="K55" s="64">
        <v>0</v>
      </c>
      <c r="L55" s="5"/>
      <c r="M55" s="6">
        <v>0</v>
      </c>
      <c r="N55" s="62">
        <v>0</v>
      </c>
      <c r="O55" s="69"/>
      <c r="P55" s="62">
        <v>0</v>
      </c>
      <c r="Q55" s="6">
        <v>0</v>
      </c>
      <c r="R55" s="66">
        <v>0</v>
      </c>
      <c r="S55" s="6">
        <v>0</v>
      </c>
      <c r="T55" s="62">
        <v>0</v>
      </c>
    </row>
    <row r="56" spans="2:20" ht="12.75" customHeight="1" hidden="1">
      <c r="B56" s="46">
        <f t="shared" si="4"/>
        <v>0</v>
      </c>
      <c r="C56" s="90"/>
      <c r="D56" s="90"/>
      <c r="E56" s="90"/>
      <c r="F56" s="90"/>
      <c r="G56" s="64">
        <v>0</v>
      </c>
      <c r="H56" s="23">
        <v>0</v>
      </c>
      <c r="I56" s="65">
        <f t="shared" si="3"/>
        <v>0</v>
      </c>
      <c r="J56" s="14"/>
      <c r="K56" s="64">
        <v>0</v>
      </c>
      <c r="L56" s="5"/>
      <c r="M56" s="6">
        <v>0</v>
      </c>
      <c r="N56" s="62">
        <v>0</v>
      </c>
      <c r="O56" s="69"/>
      <c r="P56" s="62">
        <v>0</v>
      </c>
      <c r="Q56" s="6">
        <v>0</v>
      </c>
      <c r="R56" s="66">
        <v>0</v>
      </c>
      <c r="S56" s="6">
        <v>0</v>
      </c>
      <c r="T56" s="62">
        <v>0</v>
      </c>
    </row>
    <row r="57" spans="2:20" ht="12.75">
      <c r="B57" s="47"/>
      <c r="C57" s="44"/>
      <c r="D57" s="44"/>
      <c r="E57" s="44"/>
      <c r="F57" s="44"/>
      <c r="G57" s="81" t="s">
        <v>22</v>
      </c>
      <c r="H57" s="81"/>
      <c r="I57" s="81"/>
      <c r="J57" s="81"/>
      <c r="K57" s="63">
        <f>ROUND(SUM(K46:K56),2)</f>
        <v>0</v>
      </c>
      <c r="L57" s="15"/>
      <c r="M57" s="15"/>
      <c r="N57" s="15"/>
      <c r="O57" s="15"/>
      <c r="P57" s="63">
        <f>ROUND(SUM(P46:P56),2)</f>
        <v>0</v>
      </c>
      <c r="Q57" s="15"/>
      <c r="R57" s="67">
        <f>ROUND(SUM(R46:R56),2)</f>
        <v>0</v>
      </c>
      <c r="S57" s="15"/>
      <c r="T57" s="15"/>
    </row>
    <row r="58" spans="2:20" ht="12.75">
      <c r="B58" s="47"/>
      <c r="C58" s="45"/>
      <c r="D58" s="45"/>
      <c r="E58" s="45"/>
      <c r="F58" s="45"/>
      <c r="G58" s="81" t="s">
        <v>24</v>
      </c>
      <c r="H58" s="81"/>
      <c r="I58" s="81"/>
      <c r="J58" s="81"/>
      <c r="K58" s="63">
        <f>K57+K38</f>
        <v>105.6</v>
      </c>
      <c r="L58" s="15"/>
      <c r="M58" s="15"/>
      <c r="N58" s="15"/>
      <c r="O58" s="15"/>
      <c r="P58" s="15"/>
      <c r="Q58" s="15"/>
      <c r="R58" s="67">
        <f>R57+R38</f>
        <v>105.6</v>
      </c>
      <c r="S58" s="15"/>
      <c r="T58" s="15"/>
    </row>
    <row r="59" spans="2:20" ht="4.5" customHeight="1">
      <c r="B59" s="26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2:20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2:20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2:20" ht="12.75">
      <c r="B62" s="4"/>
      <c r="C62" s="87" t="s">
        <v>26</v>
      </c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9"/>
    </row>
    <row r="63" spans="2:20" ht="34.5" customHeight="1">
      <c r="B63" s="104"/>
      <c r="C63" s="100" t="s">
        <v>18</v>
      </c>
      <c r="D63" s="100"/>
      <c r="E63" s="100" t="s">
        <v>19</v>
      </c>
      <c r="F63" s="100"/>
      <c r="G63" s="82" t="s">
        <v>2</v>
      </c>
      <c r="H63" s="83"/>
      <c r="I63" s="84"/>
      <c r="J63" s="100" t="s">
        <v>3</v>
      </c>
      <c r="K63" s="100"/>
      <c r="L63" s="105" t="s">
        <v>16</v>
      </c>
      <c r="M63" s="105"/>
      <c r="N63" s="105"/>
      <c r="O63" s="100" t="s">
        <v>4</v>
      </c>
      <c r="P63" s="100"/>
      <c r="Q63" s="100"/>
      <c r="R63" s="100"/>
      <c r="S63" s="94" t="s">
        <v>15</v>
      </c>
      <c r="T63" s="94"/>
    </row>
    <row r="64" spans="2:20" ht="60" customHeight="1">
      <c r="B64" s="104"/>
      <c r="C64" s="100"/>
      <c r="D64" s="100"/>
      <c r="E64" s="100"/>
      <c r="F64" s="100"/>
      <c r="G64" s="20" t="s">
        <v>7</v>
      </c>
      <c r="H64" s="20" t="s">
        <v>13</v>
      </c>
      <c r="I64" s="16" t="s">
        <v>6</v>
      </c>
      <c r="J64" s="18" t="s">
        <v>8</v>
      </c>
      <c r="K64" s="20" t="s">
        <v>9</v>
      </c>
      <c r="L64" s="20" t="s">
        <v>10</v>
      </c>
      <c r="M64" s="18" t="s">
        <v>13</v>
      </c>
      <c r="N64" s="20" t="s">
        <v>23</v>
      </c>
      <c r="O64" s="16" t="s">
        <v>8</v>
      </c>
      <c r="P64" s="20" t="s">
        <v>11</v>
      </c>
      <c r="Q64" s="21" t="s">
        <v>13</v>
      </c>
      <c r="R64" s="16" t="s">
        <v>21</v>
      </c>
      <c r="S64" s="18" t="s">
        <v>13</v>
      </c>
      <c r="T64" s="18" t="s">
        <v>6</v>
      </c>
    </row>
    <row r="65" spans="2:20" ht="12.75">
      <c r="B65" s="104"/>
      <c r="C65" s="100">
        <v>1</v>
      </c>
      <c r="D65" s="100"/>
      <c r="E65" s="101">
        <v>2</v>
      </c>
      <c r="F65" s="101"/>
      <c r="G65" s="22">
        <v>47</v>
      </c>
      <c r="H65" s="22">
        <v>48</v>
      </c>
      <c r="I65" s="16">
        <v>49</v>
      </c>
      <c r="J65" s="18">
        <v>50</v>
      </c>
      <c r="K65" s="22">
        <v>51</v>
      </c>
      <c r="L65" s="22">
        <v>52</v>
      </c>
      <c r="M65" s="22">
        <v>53</v>
      </c>
      <c r="N65" s="22">
        <v>54</v>
      </c>
      <c r="O65" s="16">
        <v>55</v>
      </c>
      <c r="P65" s="22">
        <v>56</v>
      </c>
      <c r="Q65" s="22">
        <v>57</v>
      </c>
      <c r="R65" s="16">
        <v>58</v>
      </c>
      <c r="S65" s="19">
        <v>59</v>
      </c>
      <c r="T65" s="19">
        <v>60</v>
      </c>
    </row>
    <row r="66" spans="2:20" ht="12.75">
      <c r="B66" s="46" t="str">
        <f aca="true" t="shared" si="5" ref="B66:B76">B7</f>
        <v>1</v>
      </c>
      <c r="C66" s="90"/>
      <c r="D66" s="90"/>
      <c r="E66" s="90"/>
      <c r="F66" s="90"/>
      <c r="G66" s="64">
        <v>0</v>
      </c>
      <c r="H66" s="23">
        <v>0</v>
      </c>
      <c r="I66" s="65">
        <f aca="true" t="shared" si="6" ref="I66:I76">ROUND(G66*H66,2)</f>
        <v>0</v>
      </c>
      <c r="J66" s="14"/>
      <c r="K66" s="64">
        <v>0</v>
      </c>
      <c r="L66" s="28"/>
      <c r="M66" s="29">
        <v>0</v>
      </c>
      <c r="N66" s="64">
        <v>0</v>
      </c>
      <c r="O66" s="69"/>
      <c r="P66" s="64">
        <v>0</v>
      </c>
      <c r="Q66" s="23">
        <v>0</v>
      </c>
      <c r="R66" s="66">
        <v>0</v>
      </c>
      <c r="S66" s="6">
        <v>0</v>
      </c>
      <c r="T66" s="62">
        <v>0</v>
      </c>
    </row>
    <row r="67" spans="2:20" ht="12.75">
      <c r="B67" s="46" t="str">
        <f t="shared" si="5"/>
        <v>2</v>
      </c>
      <c r="C67" s="90"/>
      <c r="D67" s="90"/>
      <c r="E67" s="90"/>
      <c r="F67" s="90"/>
      <c r="G67" s="64">
        <v>0</v>
      </c>
      <c r="H67" s="23">
        <v>0</v>
      </c>
      <c r="I67" s="65">
        <f t="shared" si="6"/>
        <v>0</v>
      </c>
      <c r="J67" s="14"/>
      <c r="K67" s="64">
        <v>0</v>
      </c>
      <c r="L67" s="28"/>
      <c r="M67" s="23">
        <v>0</v>
      </c>
      <c r="N67" s="64">
        <v>0</v>
      </c>
      <c r="O67" s="69"/>
      <c r="P67" s="64">
        <v>0</v>
      </c>
      <c r="Q67" s="23">
        <v>0</v>
      </c>
      <c r="R67" s="66">
        <v>0</v>
      </c>
      <c r="S67" s="6">
        <v>0</v>
      </c>
      <c r="T67" s="62">
        <v>0</v>
      </c>
    </row>
    <row r="68" spans="2:20" ht="12.75">
      <c r="B68" s="46" t="str">
        <f t="shared" si="5"/>
        <v>3</v>
      </c>
      <c r="C68" s="90"/>
      <c r="D68" s="90"/>
      <c r="E68" s="90"/>
      <c r="F68" s="90"/>
      <c r="G68" s="64">
        <v>0</v>
      </c>
      <c r="H68" s="23">
        <v>0</v>
      </c>
      <c r="I68" s="65">
        <f t="shared" si="6"/>
        <v>0</v>
      </c>
      <c r="J68" s="14"/>
      <c r="K68" s="64">
        <v>0</v>
      </c>
      <c r="L68" s="28"/>
      <c r="M68" s="23">
        <v>0</v>
      </c>
      <c r="N68" s="64">
        <v>0</v>
      </c>
      <c r="O68" s="69"/>
      <c r="P68" s="64">
        <v>0</v>
      </c>
      <c r="Q68" s="23">
        <v>0</v>
      </c>
      <c r="R68" s="66">
        <v>0</v>
      </c>
      <c r="S68" s="6">
        <v>0</v>
      </c>
      <c r="T68" s="62">
        <v>0</v>
      </c>
    </row>
    <row r="69" spans="2:20" ht="12.75">
      <c r="B69" s="46" t="str">
        <f t="shared" si="5"/>
        <v>4</v>
      </c>
      <c r="C69" s="90"/>
      <c r="D69" s="90"/>
      <c r="E69" s="90"/>
      <c r="F69" s="90"/>
      <c r="G69" s="64">
        <v>0</v>
      </c>
      <c r="H69" s="23">
        <v>0</v>
      </c>
      <c r="I69" s="65">
        <f t="shared" si="6"/>
        <v>0</v>
      </c>
      <c r="J69" s="14"/>
      <c r="K69" s="64">
        <v>0</v>
      </c>
      <c r="L69" s="28"/>
      <c r="M69" s="23">
        <v>0</v>
      </c>
      <c r="N69" s="64">
        <v>0</v>
      </c>
      <c r="O69" s="69"/>
      <c r="P69" s="64">
        <v>0</v>
      </c>
      <c r="Q69" s="23">
        <v>0</v>
      </c>
      <c r="R69" s="66">
        <v>0</v>
      </c>
      <c r="S69" s="6">
        <v>0</v>
      </c>
      <c r="T69" s="62">
        <v>0</v>
      </c>
    </row>
    <row r="70" spans="2:20" ht="12.75">
      <c r="B70" s="46" t="str">
        <f t="shared" si="5"/>
        <v>5</v>
      </c>
      <c r="C70" s="90"/>
      <c r="D70" s="90"/>
      <c r="E70" s="90"/>
      <c r="F70" s="90"/>
      <c r="G70" s="64">
        <v>0</v>
      </c>
      <c r="H70" s="23">
        <v>0</v>
      </c>
      <c r="I70" s="65">
        <f t="shared" si="6"/>
        <v>0</v>
      </c>
      <c r="J70" s="14"/>
      <c r="K70" s="64">
        <v>0</v>
      </c>
      <c r="L70" s="28"/>
      <c r="M70" s="23">
        <v>0</v>
      </c>
      <c r="N70" s="64">
        <v>0</v>
      </c>
      <c r="O70" s="69"/>
      <c r="P70" s="64">
        <v>0</v>
      </c>
      <c r="Q70" s="23">
        <v>0</v>
      </c>
      <c r="R70" s="66">
        <v>0</v>
      </c>
      <c r="S70" s="6">
        <v>0</v>
      </c>
      <c r="T70" s="62">
        <v>0</v>
      </c>
    </row>
    <row r="71" spans="2:20" ht="12.75">
      <c r="B71" s="46" t="str">
        <f t="shared" si="5"/>
        <v>6</v>
      </c>
      <c r="C71" s="90"/>
      <c r="D71" s="90"/>
      <c r="E71" s="90"/>
      <c r="F71" s="90"/>
      <c r="G71" s="64">
        <v>0</v>
      </c>
      <c r="H71" s="23">
        <v>0</v>
      </c>
      <c r="I71" s="65">
        <f t="shared" si="6"/>
        <v>0</v>
      </c>
      <c r="J71" s="14"/>
      <c r="K71" s="64">
        <v>0</v>
      </c>
      <c r="L71" s="28"/>
      <c r="M71" s="23">
        <v>0</v>
      </c>
      <c r="N71" s="64">
        <v>0</v>
      </c>
      <c r="O71" s="69"/>
      <c r="P71" s="64">
        <v>0</v>
      </c>
      <c r="Q71" s="23">
        <v>0</v>
      </c>
      <c r="R71" s="66">
        <v>0</v>
      </c>
      <c r="S71" s="6">
        <v>0</v>
      </c>
      <c r="T71" s="62">
        <v>0</v>
      </c>
    </row>
    <row r="72" spans="2:20" ht="12.75">
      <c r="B72" s="46" t="str">
        <f t="shared" si="5"/>
        <v>7</v>
      </c>
      <c r="C72" s="90"/>
      <c r="D72" s="90"/>
      <c r="E72" s="90"/>
      <c r="F72" s="90"/>
      <c r="G72" s="64">
        <v>0</v>
      </c>
      <c r="H72" s="23">
        <v>0</v>
      </c>
      <c r="I72" s="65">
        <f t="shared" si="6"/>
        <v>0</v>
      </c>
      <c r="J72" s="14"/>
      <c r="K72" s="64">
        <v>0</v>
      </c>
      <c r="L72" s="28"/>
      <c r="M72" s="23">
        <v>0</v>
      </c>
      <c r="N72" s="64">
        <v>0</v>
      </c>
      <c r="O72" s="69"/>
      <c r="P72" s="64">
        <v>0</v>
      </c>
      <c r="Q72" s="23">
        <v>0</v>
      </c>
      <c r="R72" s="66">
        <v>0</v>
      </c>
      <c r="S72" s="6">
        <v>0</v>
      </c>
      <c r="T72" s="62">
        <v>0</v>
      </c>
    </row>
    <row r="73" spans="2:20" ht="12.75">
      <c r="B73" s="46" t="str">
        <f t="shared" si="5"/>
        <v>8</v>
      </c>
      <c r="C73" s="90"/>
      <c r="D73" s="90"/>
      <c r="E73" s="90"/>
      <c r="F73" s="90"/>
      <c r="G73" s="64">
        <v>0</v>
      </c>
      <c r="H73" s="23">
        <v>0</v>
      </c>
      <c r="I73" s="65">
        <f t="shared" si="6"/>
        <v>0</v>
      </c>
      <c r="J73" s="14"/>
      <c r="K73" s="64">
        <v>0</v>
      </c>
      <c r="L73" s="28"/>
      <c r="M73" s="23">
        <v>0</v>
      </c>
      <c r="N73" s="64">
        <v>0</v>
      </c>
      <c r="O73" s="69"/>
      <c r="P73" s="64">
        <v>0</v>
      </c>
      <c r="Q73" s="23">
        <v>0</v>
      </c>
      <c r="R73" s="66">
        <v>0</v>
      </c>
      <c r="S73" s="6">
        <v>0</v>
      </c>
      <c r="T73" s="62">
        <v>0</v>
      </c>
    </row>
    <row r="74" spans="2:20" ht="12.75">
      <c r="B74" s="46" t="str">
        <f t="shared" si="5"/>
        <v>9</v>
      </c>
      <c r="C74" s="90"/>
      <c r="D74" s="90"/>
      <c r="E74" s="90"/>
      <c r="F74" s="90"/>
      <c r="G74" s="64">
        <v>0</v>
      </c>
      <c r="H74" s="23">
        <v>0</v>
      </c>
      <c r="I74" s="65">
        <f t="shared" si="6"/>
        <v>0</v>
      </c>
      <c r="J74" s="14"/>
      <c r="K74" s="64">
        <v>0</v>
      </c>
      <c r="L74" s="28"/>
      <c r="M74" s="23">
        <v>0</v>
      </c>
      <c r="N74" s="64">
        <v>0</v>
      </c>
      <c r="O74" s="69"/>
      <c r="P74" s="64">
        <v>0</v>
      </c>
      <c r="Q74" s="23">
        <v>0</v>
      </c>
      <c r="R74" s="66">
        <v>0</v>
      </c>
      <c r="S74" s="6">
        <v>0</v>
      </c>
      <c r="T74" s="62">
        <v>0</v>
      </c>
    </row>
    <row r="75" spans="2:20" ht="12.75">
      <c r="B75" s="46" t="str">
        <f t="shared" si="5"/>
        <v>10</v>
      </c>
      <c r="C75" s="90"/>
      <c r="D75" s="90"/>
      <c r="E75" s="90"/>
      <c r="F75" s="90"/>
      <c r="G75" s="64">
        <v>0</v>
      </c>
      <c r="H75" s="23">
        <v>0</v>
      </c>
      <c r="I75" s="65">
        <f t="shared" si="6"/>
        <v>0</v>
      </c>
      <c r="J75" s="14"/>
      <c r="K75" s="64">
        <v>0</v>
      </c>
      <c r="L75" s="28"/>
      <c r="M75" s="23">
        <v>0</v>
      </c>
      <c r="N75" s="64">
        <v>0</v>
      </c>
      <c r="O75" s="69"/>
      <c r="P75" s="64">
        <v>0</v>
      </c>
      <c r="Q75" s="23">
        <v>0</v>
      </c>
      <c r="R75" s="66">
        <v>0</v>
      </c>
      <c r="S75" s="6">
        <v>0</v>
      </c>
      <c r="T75" s="62">
        <v>0</v>
      </c>
    </row>
    <row r="76" spans="2:20" ht="12.75" hidden="1">
      <c r="B76" s="46">
        <f t="shared" si="5"/>
        <v>0</v>
      </c>
      <c r="C76" s="90"/>
      <c r="D76" s="90"/>
      <c r="E76" s="90"/>
      <c r="F76" s="90"/>
      <c r="G76" s="64">
        <v>0</v>
      </c>
      <c r="H76" s="23">
        <v>0</v>
      </c>
      <c r="I76" s="65">
        <f t="shared" si="6"/>
        <v>0</v>
      </c>
      <c r="J76" s="14"/>
      <c r="K76" s="64">
        <v>0</v>
      </c>
      <c r="L76" s="28"/>
      <c r="M76" s="23">
        <v>0</v>
      </c>
      <c r="N76" s="64">
        <v>0</v>
      </c>
      <c r="O76" s="69"/>
      <c r="P76" s="64">
        <v>0</v>
      </c>
      <c r="Q76" s="23">
        <v>0</v>
      </c>
      <c r="R76" s="66">
        <v>0</v>
      </c>
      <c r="S76" s="6">
        <v>0</v>
      </c>
      <c r="T76" s="62">
        <v>0</v>
      </c>
    </row>
    <row r="77" spans="2:20" ht="12.75">
      <c r="B77" s="26"/>
      <c r="C77" s="44"/>
      <c r="D77" s="44"/>
      <c r="E77" s="44"/>
      <c r="F77" s="44"/>
      <c r="G77" s="81" t="s">
        <v>22</v>
      </c>
      <c r="H77" s="81"/>
      <c r="I77" s="81"/>
      <c r="J77" s="81"/>
      <c r="K77" s="63">
        <f>ROUND(SUM(K66:K76),2)</f>
        <v>0</v>
      </c>
      <c r="L77" s="15"/>
      <c r="M77" s="15"/>
      <c r="N77" s="15"/>
      <c r="O77" s="15"/>
      <c r="P77" s="63">
        <f>ROUND(SUM(P66:P76),2)</f>
        <v>0</v>
      </c>
      <c r="Q77" s="15"/>
      <c r="R77" s="68">
        <f>ROUND(SUM(R66:R76),2)</f>
        <v>0</v>
      </c>
      <c r="S77" s="15"/>
      <c r="T77" s="15"/>
    </row>
    <row r="78" spans="2:20" ht="12.75">
      <c r="B78" s="26"/>
      <c r="C78" s="45"/>
      <c r="D78" s="45"/>
      <c r="E78" s="45"/>
      <c r="F78" s="45"/>
      <c r="G78" s="81" t="s">
        <v>24</v>
      </c>
      <c r="H78" s="81"/>
      <c r="I78" s="81"/>
      <c r="J78" s="81"/>
      <c r="K78" s="63">
        <f>ROUND(K77+K58,2)</f>
        <v>105.6</v>
      </c>
      <c r="L78" s="15"/>
      <c r="M78" s="15"/>
      <c r="N78" s="15"/>
      <c r="O78" s="15"/>
      <c r="P78" s="15"/>
      <c r="Q78" s="15"/>
      <c r="R78" s="67">
        <f>ROUND(R77+R58,2)</f>
        <v>105.6</v>
      </c>
      <c r="S78" s="15"/>
      <c r="T78" s="15"/>
    </row>
    <row r="79" spans="2:20" ht="5.25" customHeight="1">
      <c r="B79" s="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2:20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2:20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2:20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2:20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2:20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26"/>
      <c r="M84" s="26"/>
      <c r="N84" s="4"/>
      <c r="O84" s="4"/>
      <c r="P84" s="4"/>
      <c r="Q84" s="4"/>
      <c r="R84" s="4"/>
      <c r="S84" s="4"/>
      <c r="T84" s="4"/>
    </row>
    <row r="85" spans="2:20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26"/>
      <c r="M85" s="26"/>
      <c r="N85" s="4"/>
      <c r="O85" s="4"/>
      <c r="P85" s="4"/>
      <c r="Q85" s="4"/>
      <c r="R85" s="4"/>
      <c r="S85" s="4"/>
      <c r="T85" s="4"/>
    </row>
    <row r="86" spans="2:20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104"/>
      <c r="M86" s="26"/>
      <c r="N86" s="4"/>
      <c r="O86" s="4"/>
      <c r="P86" s="4"/>
      <c r="Q86" s="4"/>
      <c r="R86" s="4"/>
      <c r="S86" s="4"/>
      <c r="T86" s="4"/>
    </row>
    <row r="87" spans="2:20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104"/>
      <c r="M87" s="26"/>
      <c r="N87" s="4"/>
      <c r="O87" s="4"/>
      <c r="P87" s="4"/>
      <c r="Q87" s="4"/>
      <c r="R87" s="4"/>
      <c r="S87" s="4"/>
      <c r="T87" s="4"/>
    </row>
    <row r="88" spans="2:20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104"/>
      <c r="M88" s="26"/>
      <c r="N88" s="4"/>
      <c r="O88" s="4"/>
      <c r="P88" s="4"/>
      <c r="Q88" s="4"/>
      <c r="R88" s="4"/>
      <c r="S88" s="4"/>
      <c r="T88" s="4"/>
    </row>
    <row r="89" spans="2:20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27"/>
      <c r="M89" s="26"/>
      <c r="N89" s="4"/>
      <c r="O89" s="4"/>
      <c r="P89" s="4"/>
      <c r="Q89" s="4"/>
      <c r="R89" s="4"/>
      <c r="S89" s="4"/>
      <c r="T89" s="4"/>
    </row>
    <row r="90" spans="2:20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27"/>
      <c r="M90" s="26"/>
      <c r="N90" s="4"/>
      <c r="O90" s="4"/>
      <c r="P90" s="4"/>
      <c r="Q90" s="4"/>
      <c r="R90" s="4"/>
      <c r="S90" s="4"/>
      <c r="T90" s="4"/>
    </row>
    <row r="91" spans="2:20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27"/>
      <c r="M91" s="26"/>
      <c r="N91" s="4"/>
      <c r="O91" s="4"/>
      <c r="P91" s="4"/>
      <c r="Q91" s="4"/>
      <c r="R91" s="4"/>
      <c r="S91" s="4"/>
      <c r="T91" s="4"/>
    </row>
    <row r="92" spans="2:20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27"/>
      <c r="M92" s="26"/>
      <c r="N92" s="4"/>
      <c r="O92" s="4"/>
      <c r="P92" s="4"/>
      <c r="Q92" s="4"/>
      <c r="R92" s="4"/>
      <c r="S92" s="4"/>
      <c r="T92" s="4"/>
    </row>
    <row r="93" spans="2:20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27"/>
      <c r="M93" s="26"/>
      <c r="N93" s="4"/>
      <c r="O93" s="4"/>
      <c r="P93" s="4"/>
      <c r="Q93" s="4"/>
      <c r="R93" s="4"/>
      <c r="S93" s="4"/>
      <c r="T93" s="4"/>
    </row>
    <row r="94" spans="2:20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27"/>
      <c r="M94" s="26"/>
      <c r="N94" s="4"/>
      <c r="O94" s="4"/>
      <c r="P94" s="4"/>
      <c r="Q94" s="4"/>
      <c r="R94" s="4"/>
      <c r="S94" s="4"/>
      <c r="T94" s="4"/>
    </row>
    <row r="95" spans="2:20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27"/>
      <c r="M95" s="26"/>
      <c r="N95" s="4"/>
      <c r="O95" s="4"/>
      <c r="P95" s="4"/>
      <c r="Q95" s="4"/>
      <c r="R95" s="4"/>
      <c r="S95" s="4"/>
      <c r="T95" s="4"/>
    </row>
    <row r="96" spans="2:20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27"/>
      <c r="M96" s="26"/>
      <c r="N96" s="4"/>
      <c r="O96" s="4"/>
      <c r="P96" s="4"/>
      <c r="Q96" s="4"/>
      <c r="R96" s="4"/>
      <c r="S96" s="4"/>
      <c r="T96" s="4"/>
    </row>
    <row r="97" spans="2:20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27"/>
      <c r="M97" s="26"/>
      <c r="N97" s="4"/>
      <c r="O97" s="4"/>
      <c r="P97" s="4"/>
      <c r="Q97" s="4"/>
      <c r="R97" s="4"/>
      <c r="S97" s="4"/>
      <c r="T97" s="4"/>
    </row>
    <row r="98" spans="2:20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27"/>
      <c r="M98" s="26"/>
      <c r="N98" s="4"/>
      <c r="O98" s="4"/>
      <c r="P98" s="4"/>
      <c r="Q98" s="4"/>
      <c r="R98" s="4"/>
      <c r="S98" s="4"/>
      <c r="T98" s="4"/>
    </row>
    <row r="99" spans="2:20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27"/>
      <c r="M99" s="26"/>
      <c r="N99" s="4"/>
      <c r="O99" s="4"/>
      <c r="P99" s="4"/>
      <c r="Q99" s="4"/>
      <c r="R99" s="4"/>
      <c r="S99" s="4"/>
      <c r="T99" s="4"/>
    </row>
    <row r="100" spans="2:20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26"/>
      <c r="M100" s="26"/>
      <c r="N100" s="4"/>
      <c r="O100" s="4"/>
      <c r="P100" s="4"/>
      <c r="Q100" s="4"/>
      <c r="R100" s="4"/>
      <c r="S100" s="4"/>
      <c r="T100" s="4"/>
    </row>
    <row r="101" spans="2:20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2:20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2:20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2:20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2:20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2:20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2:20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2:20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2:20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2:20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2:20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2:20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2:20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2:20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2:20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2:20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2:20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2:20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2:20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2:20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2:20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2:20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2:20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2:20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2:20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2:20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2:20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2:20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2:20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2:20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2:20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2:20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2:20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2:20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2:20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2:20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2:20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2:20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2:20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2:20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2:20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2:20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2:20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2:20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2:20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2:20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2:20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2:20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2:20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2:20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2:20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2:20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2:20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2:20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2:20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2:20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2:20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2:20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2:20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2:20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2:20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2:20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2:20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2:20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2:20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2:20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2:20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2:20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2:20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2:20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2:20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2:20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2:20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2:20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2:20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2:20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2:20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2:20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2:20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2:20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2:20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2:20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2:20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2:20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2:20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2:20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2:20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2:20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2:20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2:20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2:20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2:20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2:20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2:20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2:20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2:20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2:20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2:20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2:20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2:20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2:20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2:20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2:20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2:20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2:20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2:20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2:20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2:20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2:20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2:20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2:20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2:20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2:20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2:20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2:20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2:20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2:20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2:20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2:20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2:20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2:20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2:20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2:20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2:20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2:20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2:20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2:20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2:20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2:20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2:20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2:20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2:20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2:20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2:20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2:20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2:20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2:20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2:20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2:20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2:20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2:20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2:20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2:20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2:20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2:20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2:20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2:20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2:20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2:20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2:20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2:20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2:20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2:20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2:20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2:20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2:20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2:20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2:20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2:20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2:20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2:20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2:20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2:20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2:20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2:20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2:20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2:20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2:20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2:20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2:20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2:20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2:20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2:20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2:20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2:20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2:20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2:20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2:20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2:20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2:20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2:20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2:20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2:20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2:20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2:20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2:20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2:20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2:20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2:20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2:20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2:20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2:20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2:20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2:20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2:20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2:20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2:20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2:20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2:20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2:20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2:20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2:20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2:20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2:20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2:20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2:20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2:20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2:20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2:20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2:20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2:20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2:20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2:20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2:20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2:20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2:20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2:20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2:20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2:20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2:20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2:20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2:20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2:20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2:20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2:20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2:20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2:20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2:20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2:20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2:20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2:20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2:20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2:20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2:20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2:20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2:20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2:20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2:20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2:20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2:20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2:20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2:20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2:20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2:20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2:20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2:20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2:20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2:20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2:20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2:20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2:20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2:20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2:20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2:20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2:20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2:20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2:20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2:20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2:20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2:20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2:20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2:20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2:20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2:20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2:20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2:20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2:20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2:20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2:20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2:20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2:20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2:20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2:20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2:20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2:20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2:20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2:20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2:20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2:20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2:20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2:20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2:20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2:20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2:20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2:20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2:20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2:20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2:20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2:20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2:20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2:20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2:20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2:20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2:20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2:20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2:20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2:20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2:20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2:20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2:20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2:20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2:20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2:20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2:20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2:20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2:20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2:20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2:20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2:20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2:20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2:20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2:20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2:20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2:20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2:20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2:20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2:20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2:20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2:20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2:20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2:20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2:20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2:20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2:20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2:20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2:20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2:20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2:20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2:20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2:20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2:20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2:20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2:20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2:20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2:20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2:20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2:20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2:20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2:20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2:20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2:20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2:20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2:20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2:20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2:20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2:20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2:20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2:20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2:20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2:20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2:20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2:20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2:20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2:20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2:20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2:20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2:20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2:20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2:20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2:20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2:20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2:20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2:20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2:20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 spans="2:20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spans="2:20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2:20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spans="2:20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spans="2:20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 spans="2:20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2:20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2:20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spans="2:20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spans="2:20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2:20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2:20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2:20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spans="2:20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spans="2:20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spans="2:20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2:20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spans="2:20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 spans="2:20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 spans="2:20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 spans="2:20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 spans="2:20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 spans="2:20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 spans="2:20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</row>
    <row r="489" spans="2:20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</row>
    <row r="490" spans="2:20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</row>
    <row r="491" spans="2:20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</row>
    <row r="492" spans="2:20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</row>
    <row r="493" spans="2:20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</row>
    <row r="494" spans="2:20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</row>
    <row r="495" spans="2:20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</row>
    <row r="496" spans="2:20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</row>
    <row r="497" spans="2:20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</row>
    <row r="498" spans="2:20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</row>
    <row r="499" spans="2:20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</row>
    <row r="500" spans="2:20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</row>
    <row r="501" spans="2:20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</row>
    <row r="502" spans="2:20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</row>
    <row r="503" spans="2:20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</row>
    <row r="504" spans="2:20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</row>
    <row r="505" spans="2:20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</row>
    <row r="506" spans="2:20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</row>
    <row r="507" spans="2:20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</row>
    <row r="508" spans="2:20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</row>
    <row r="509" spans="2:20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</row>
    <row r="510" spans="2:20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</row>
    <row r="511" spans="2:20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</row>
    <row r="512" spans="2:20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</row>
    <row r="513" spans="2:20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</row>
    <row r="514" spans="2:20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</row>
    <row r="515" spans="2:20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</row>
    <row r="516" spans="2:20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</row>
    <row r="517" spans="2:20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</row>
    <row r="518" spans="2:20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</row>
    <row r="519" spans="2:20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</row>
    <row r="520" spans="2:20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</row>
    <row r="521" spans="2:20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</row>
    <row r="522" spans="2:20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</row>
    <row r="523" spans="2:20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</row>
    <row r="524" spans="2:20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</row>
    <row r="525" spans="2:20" ht="12.75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</row>
    <row r="526" spans="2:20" ht="12.75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r="527" spans="2:20" ht="12.7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28" spans="2:20" ht="12.75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</row>
    <row r="529" spans="2:20" ht="12.7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</row>
    <row r="530" spans="2:20" ht="12.75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 spans="2:20" ht="12.75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 spans="2:20" ht="12.7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 spans="2:20" ht="12.75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 spans="2:20" ht="12.75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</row>
    <row r="535" spans="2:20" ht="12.75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</row>
    <row r="536" spans="2:20" ht="12.75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</row>
    <row r="537" spans="2:20" ht="12.75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</row>
    <row r="538" spans="2:20" ht="12.75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</row>
    <row r="539" spans="2:20" ht="12.75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</row>
    <row r="540" spans="2:20" ht="12.75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</row>
    <row r="541" spans="2:20" ht="12.75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</row>
    <row r="542" spans="2:20" ht="12.75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</row>
    <row r="543" spans="2:20" ht="12.75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</row>
    <row r="544" spans="2:20" ht="12.75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</row>
    <row r="545" spans="2:20" ht="12.75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</row>
    <row r="546" spans="2:20" ht="12.75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</row>
    <row r="547" spans="2:20" ht="12.75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</row>
    <row r="548" spans="2:20" ht="12.75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</row>
    <row r="549" spans="2:20" ht="12.7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</row>
    <row r="550" spans="2:20" ht="12.75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</row>
    <row r="551" spans="2:20" ht="12.75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</row>
    <row r="552" spans="2:20" ht="12.75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</row>
    <row r="553" spans="2:20" ht="12.75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</row>
    <row r="554" spans="2:20" ht="12.75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</row>
    <row r="555" spans="2:20" ht="12.75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</row>
    <row r="556" spans="2:20" ht="12.75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</row>
    <row r="557" spans="2:20" ht="12.75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</row>
    <row r="558" spans="2:20" ht="12.7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</row>
    <row r="559" spans="2:20" ht="12.75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</row>
    <row r="560" spans="2:20" ht="12.75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</row>
    <row r="561" spans="2:20" ht="12.75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</row>
    <row r="562" spans="2:20" ht="12.75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</row>
    <row r="563" spans="2:20" ht="12.75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</row>
    <row r="564" spans="2:20" ht="12.75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</row>
    <row r="565" spans="2:20" ht="12.75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</row>
    <row r="566" spans="2:20" ht="12.75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</row>
    <row r="567" spans="2:20" ht="12.75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</row>
    <row r="568" spans="2:20" ht="12.75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</row>
    <row r="569" spans="2:20" ht="12.75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</row>
    <row r="570" spans="2:20" ht="12.75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</row>
    <row r="571" spans="2:20" ht="12.75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</row>
    <row r="572" spans="2:20" ht="12.75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</row>
    <row r="573" spans="2:20" ht="12.75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</row>
    <row r="574" spans="2:20" ht="12.75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</row>
    <row r="575" spans="2:20" ht="12.75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</row>
    <row r="576" spans="2:20" ht="12.75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</row>
    <row r="577" spans="2:20" ht="12.75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</row>
    <row r="578" spans="2:20" ht="12.75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</row>
    <row r="579" spans="2:20" ht="12.75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</row>
    <row r="580" spans="2:20" ht="12.75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</row>
    <row r="581" spans="2:20" ht="12.75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</row>
    <row r="582" spans="2:20" ht="12.75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</row>
    <row r="583" spans="2:20" ht="12.75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</row>
    <row r="584" spans="2:20" ht="12.75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</row>
    <row r="585" spans="2:20" ht="12.75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</row>
    <row r="586" spans="2:20" ht="12.75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</row>
    <row r="587" spans="2:20" ht="12.75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</row>
    <row r="588" spans="2:20" ht="12.75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</row>
    <row r="589" spans="2:20" ht="12.75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</row>
    <row r="590" spans="2:20" ht="12.75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</row>
    <row r="591" spans="2:20" ht="12.75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</row>
    <row r="592" spans="2:20" ht="12.75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</row>
    <row r="593" spans="2:20" ht="12.75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</row>
    <row r="594" spans="2:20" ht="12.75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</row>
    <row r="595" spans="2:20" ht="12.75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</row>
    <row r="596" spans="2:20" ht="12.75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</row>
    <row r="597" spans="2:20" ht="12.75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</row>
    <row r="598" spans="2:20" ht="12.75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</row>
    <row r="599" spans="2:20" ht="12.75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</row>
    <row r="600" spans="2:20" ht="12.75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</row>
    <row r="601" spans="2:20" ht="12.75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</row>
    <row r="602" spans="2:20" ht="12.75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</row>
    <row r="603" spans="2:20" ht="12.75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</row>
    <row r="604" spans="2:20" ht="12.75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</row>
    <row r="605" spans="2:20" ht="12.75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</row>
    <row r="606" spans="2:20" ht="12.75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</row>
    <row r="607" spans="2:20" ht="12.75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</row>
    <row r="608" spans="2:20" ht="12.75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</row>
    <row r="609" spans="2:20" ht="12.75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</row>
    <row r="610" spans="2:20" ht="12.75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</row>
    <row r="611" spans="2:20" ht="12.75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</row>
    <row r="612" spans="2:20" ht="12.75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</row>
    <row r="613" spans="2:20" ht="12.75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</row>
    <row r="614" spans="2:20" ht="12.75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</row>
    <row r="615" spans="2:20" ht="12.75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</row>
    <row r="616" spans="2:20" ht="12.75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</row>
    <row r="617" spans="2:20" ht="12.75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</row>
    <row r="618" spans="2:20" ht="12.75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</row>
    <row r="619" spans="2:20" ht="12.75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</row>
    <row r="620" spans="2:20" ht="12.75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</row>
    <row r="621" spans="2:20" ht="12.75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</row>
    <row r="622" spans="2:20" ht="12.75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</row>
    <row r="623" spans="2:20" ht="12.75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</row>
    <row r="624" spans="2:20" ht="12.75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</row>
    <row r="625" spans="2:20" ht="12.75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</row>
    <row r="626" spans="2:20" ht="12.75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</row>
    <row r="627" spans="2:20" ht="12.75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</row>
    <row r="628" spans="2:20" ht="12.75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</row>
    <row r="629" spans="2:20" ht="12.75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</row>
    <row r="630" spans="2:20" ht="12.75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</row>
    <row r="631" spans="2:20" ht="12.75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</row>
    <row r="632" spans="2:20" ht="12.75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</row>
    <row r="633" spans="2:20" ht="12.75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</row>
    <row r="634" spans="2:20" ht="12.75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</row>
    <row r="635" spans="2:20" ht="12.75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</row>
    <row r="636" spans="2:20" ht="12.75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</row>
    <row r="637" spans="2:20" ht="12.75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</row>
    <row r="638" spans="2:20" ht="12.75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</row>
    <row r="639" spans="2:20" ht="12.75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</row>
    <row r="640" spans="2:20" ht="12.75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</row>
    <row r="641" spans="2:20" ht="12.75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</row>
    <row r="642" spans="2:20" ht="12.75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</row>
    <row r="643" spans="2:20" ht="12.75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</row>
    <row r="644" spans="2:20" ht="12.75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</row>
    <row r="645" spans="2:20" ht="12.75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</row>
    <row r="646" spans="2:20" ht="12.75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</row>
    <row r="647" spans="2:20" ht="12.75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</row>
    <row r="648" spans="2:20" ht="12.75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</row>
    <row r="649" spans="2:20" ht="12.75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</row>
    <row r="650" spans="2:20" ht="12.75"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</row>
    <row r="651" spans="2:20" ht="12.75"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</row>
    <row r="652" spans="2:20" ht="12.75"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</row>
    <row r="653" spans="2:20" ht="12.75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</row>
    <row r="654" spans="2:20" ht="12.75"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</row>
    <row r="655" spans="2:20" ht="12.75"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</row>
    <row r="656" spans="2:20" ht="12.75"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</row>
    <row r="657" spans="2:20" ht="12.75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</row>
    <row r="658" spans="2:20" ht="12.75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</row>
    <row r="659" spans="2:20" ht="12.75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</row>
    <row r="660" spans="2:20" ht="12.75"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</row>
    <row r="661" spans="2:20" ht="12.75"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</row>
    <row r="662" spans="2:20" ht="12.75"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</row>
    <row r="663" spans="2:20" ht="12.75"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</row>
    <row r="664" spans="2:20" ht="12.75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</row>
    <row r="665" spans="2:20" ht="12.75"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</row>
    <row r="666" spans="2:20" ht="12.75"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</row>
    <row r="667" spans="2:20" ht="12.75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</row>
    <row r="668" spans="2:20" ht="12.75"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</row>
    <row r="669" spans="2:20" ht="12.75"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</row>
    <row r="670" spans="2:20" ht="12.75"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</row>
    <row r="671" spans="2:20" ht="12.75"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</row>
    <row r="672" spans="2:20" ht="12.75"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</row>
    <row r="673" spans="2:20" ht="12.75"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</row>
    <row r="674" spans="2:20" ht="12.75"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</row>
    <row r="675" spans="2:20" ht="12.75"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</row>
    <row r="676" spans="2:20" ht="12.75"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</row>
    <row r="677" spans="2:20" ht="12.75"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</row>
    <row r="678" spans="2:20" ht="12.75"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</row>
    <row r="679" spans="2:20" ht="12.75"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</row>
    <row r="680" spans="2:20" ht="12.75"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</row>
    <row r="681" spans="2:20" ht="12.75"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</row>
    <row r="682" spans="2:20" ht="12.75"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</row>
    <row r="683" spans="2:20" ht="12.75"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</row>
    <row r="684" spans="2:20" ht="12.75"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</row>
    <row r="685" spans="2:20" ht="12.75"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</row>
    <row r="686" spans="2:20" ht="12.75"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</row>
    <row r="687" spans="2:20" ht="12.75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</row>
    <row r="688" spans="2:20" ht="12.75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</row>
    <row r="689" spans="2:20" ht="12.75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</row>
    <row r="690" spans="2:20" ht="12.75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</row>
    <row r="691" spans="2:20" ht="12.75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</row>
    <row r="692" spans="2:20" ht="12.75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</row>
    <row r="693" spans="2:20" ht="12.75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</row>
    <row r="694" spans="2:20" ht="12.75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</row>
    <row r="695" spans="2:20" ht="12.75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</row>
    <row r="696" spans="2:20" ht="12.75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</row>
    <row r="697" spans="2:20" ht="12.75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</row>
    <row r="698" spans="2:20" ht="12.75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</row>
    <row r="699" spans="2:20" ht="12.75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</row>
    <row r="700" spans="2:20" ht="12.75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</row>
    <row r="701" spans="2:20" ht="12.75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</row>
    <row r="702" spans="2:20" ht="12.75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</row>
    <row r="703" spans="2:20" ht="12.75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</row>
    <row r="704" spans="2:20" ht="12.75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</row>
    <row r="705" spans="2:20" ht="12.75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</row>
    <row r="706" spans="2:20" ht="12.75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</row>
    <row r="707" spans="2:20" ht="12.75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</row>
    <row r="708" spans="2:20" ht="12.75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</row>
    <row r="709" spans="2:20" ht="12.75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</row>
    <row r="710" spans="2:20" ht="12.75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</row>
    <row r="711" spans="2:20" ht="12.75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</row>
    <row r="712" spans="2:20" ht="12.75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</row>
    <row r="713" spans="2:20" ht="12.75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</row>
    <row r="714" spans="2:20" ht="12.75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</row>
    <row r="715" spans="2:20" ht="12.75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</row>
    <row r="716" spans="2:20" ht="12.75"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</row>
    <row r="717" spans="2:20" ht="12.75"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</row>
    <row r="718" spans="2:20" ht="12.75"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</row>
    <row r="719" spans="2:20" ht="12.75"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</row>
    <row r="720" spans="2:20" ht="12.75"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</row>
    <row r="721" spans="2:20" ht="12.75"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</row>
    <row r="722" spans="2:20" ht="12.75"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</row>
    <row r="723" spans="2:20" ht="12.75"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</row>
    <row r="724" spans="2:20" ht="12.75"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</row>
    <row r="725" spans="2:20" ht="12.75"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</row>
    <row r="726" spans="2:20" ht="12.75"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</row>
    <row r="727" spans="2:20" ht="12.75"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</row>
    <row r="728" spans="2:20" ht="12.75"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</row>
    <row r="729" spans="2:20" ht="12.75"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</row>
    <row r="730" spans="2:20" ht="12.75"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</row>
    <row r="731" spans="2:20" ht="12.75"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</row>
    <row r="732" spans="2:20" ht="12.75"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</row>
    <row r="733" spans="2:20" ht="12.75"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</row>
    <row r="734" spans="2:20" ht="12.75"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</row>
    <row r="735" spans="2:20" ht="12.75"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</row>
    <row r="736" spans="2:20" ht="12.75"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</row>
    <row r="737" spans="2:20" ht="12.75"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</row>
    <row r="738" spans="2:20" ht="12.75"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</row>
    <row r="739" spans="2:20" ht="12.75"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</row>
    <row r="740" spans="2:20" ht="12.75"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</row>
    <row r="741" spans="2:20" ht="12.75"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</row>
    <row r="742" spans="2:20" ht="12.75"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</row>
    <row r="743" spans="2:20" ht="12.75"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</row>
    <row r="744" spans="2:20" ht="12.75"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</row>
    <row r="745" spans="2:20" ht="12.75"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</row>
    <row r="746" spans="2:20" ht="12.75"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</row>
    <row r="747" spans="2:20" ht="12.75"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</row>
    <row r="748" spans="2:20" ht="12.75"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</row>
    <row r="749" spans="2:20" ht="12.75"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</row>
    <row r="750" spans="2:20" ht="12.75"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</row>
    <row r="751" spans="2:20" ht="12.75"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</row>
    <row r="752" spans="2:20" ht="12.75"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</row>
    <row r="753" spans="2:20" ht="12.75"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</row>
    <row r="754" spans="2:20" ht="12.75"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</row>
    <row r="755" spans="2:20" ht="12.75"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</row>
    <row r="756" spans="2:20" ht="12.75"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</row>
    <row r="757" spans="2:20" ht="12.75"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</row>
    <row r="758" spans="2:20" ht="12.75"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</row>
    <row r="759" spans="2:20" ht="12.75"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</row>
    <row r="760" spans="2:20" ht="12.75"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</row>
    <row r="761" spans="2:20" ht="12.75"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</row>
    <row r="762" spans="2:20" ht="12.75"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</row>
    <row r="763" spans="2:20" ht="12.75"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</row>
    <row r="764" spans="2:20" ht="12.75"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</row>
    <row r="765" spans="2:20" ht="12.75"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</row>
    <row r="766" spans="2:20" ht="12.75"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</row>
    <row r="767" spans="2:20" ht="12.75"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</row>
    <row r="768" spans="2:20" ht="12.75"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</row>
    <row r="769" spans="2:20" ht="12.75"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</row>
    <row r="770" spans="2:20" ht="12.75"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</row>
    <row r="771" spans="2:20" ht="12.75"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</row>
    <row r="772" spans="2:20" ht="12.75"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</row>
    <row r="773" spans="2:20" ht="12.75"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</row>
    <row r="774" spans="2:20" ht="12.75"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</row>
    <row r="775" spans="2:20" ht="12.75"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</row>
    <row r="776" spans="2:20" ht="12.75"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</row>
    <row r="777" spans="2:20" ht="12.75"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</row>
    <row r="778" spans="2:20" ht="12.75"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</row>
    <row r="779" spans="2:20" ht="12.75"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</row>
    <row r="780" spans="2:20" ht="12.75"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</row>
    <row r="781" spans="2:20" ht="12.75"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</row>
    <row r="782" spans="2:20" ht="12.75"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</row>
    <row r="783" spans="2:20" ht="12.75"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</row>
    <row r="784" spans="2:20" ht="12.75"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</row>
    <row r="785" spans="2:20" ht="12.75"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</row>
    <row r="786" spans="2:20" ht="12.75"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</row>
    <row r="787" spans="2:20" ht="12.75"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</row>
    <row r="788" spans="2:20" ht="12.75"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</row>
    <row r="789" spans="2:20" ht="12.75"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</row>
    <row r="790" spans="2:20" ht="12.75"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</row>
    <row r="791" spans="2:20" ht="12.75"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</row>
    <row r="792" spans="2:20" ht="12.75"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</row>
    <row r="793" spans="2:20" ht="12.75"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</row>
    <row r="794" spans="2:20" ht="12.75"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</row>
    <row r="795" spans="2:20" ht="12.75"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</row>
    <row r="796" spans="2:20" ht="12.75"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</row>
    <row r="797" spans="2:20" ht="12.75"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</row>
    <row r="798" spans="2:20" ht="12.75"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</row>
    <row r="799" spans="2:20" ht="12.75"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</row>
    <row r="800" spans="2:20" ht="12.75"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</row>
    <row r="801" spans="2:20" ht="12.75"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</row>
    <row r="802" spans="2:20" ht="12.75"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</row>
    <row r="803" spans="2:20" ht="12.75"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</row>
    <row r="804" spans="2:20" ht="12.75"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</row>
    <row r="805" spans="2:20" ht="12.75"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</row>
    <row r="806" spans="2:20" ht="12.75"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</row>
    <row r="807" spans="2:20" ht="12.75"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</row>
    <row r="808" spans="2:20" ht="12.75"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</row>
    <row r="809" spans="2:20" ht="12.75"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</row>
    <row r="810" spans="2:20" ht="12.75"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</row>
    <row r="811" spans="2:20" ht="12.75"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</row>
    <row r="812" spans="2:20" ht="12.75"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</row>
    <row r="813" spans="2:20" ht="12.75"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</row>
    <row r="814" spans="2:20" ht="12.75"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</row>
    <row r="815" spans="2:20" ht="12.75"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</row>
    <row r="816" spans="2:20" ht="12.75"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</row>
    <row r="817" spans="2:20" ht="12.75"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</row>
    <row r="818" spans="2:20" ht="12.75"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</row>
    <row r="819" spans="2:20" ht="12.75"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</row>
    <row r="820" spans="2:20" ht="12.75"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</row>
    <row r="821" spans="2:20" ht="12.75"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</row>
    <row r="822" spans="2:20" ht="12.75"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</row>
    <row r="823" spans="2:20" ht="12.75"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</row>
    <row r="824" spans="2:20" ht="12.75"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</row>
    <row r="825" spans="2:20" ht="12.75"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</row>
    <row r="826" spans="2:20" ht="12.75"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</row>
    <row r="827" spans="2:20" ht="12.75"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</row>
    <row r="828" spans="2:20" ht="12.75"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</row>
    <row r="829" spans="2:20" ht="12.75"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</row>
    <row r="830" spans="2:20" ht="12.75"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</row>
    <row r="831" spans="2:20" ht="12.75"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</row>
    <row r="832" spans="2:20" ht="12.75"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</row>
    <row r="833" spans="2:20" ht="12.75"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</row>
    <row r="834" spans="2:20" ht="12.75"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</row>
    <row r="835" spans="2:20" ht="12.75"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</row>
    <row r="836" spans="2:20" ht="12.75"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</row>
    <row r="837" spans="2:20" ht="12.75"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</row>
    <row r="838" spans="2:20" ht="12.75"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</row>
    <row r="839" spans="2:20" ht="12.75"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</row>
    <row r="840" spans="2:20" ht="12.75"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</row>
    <row r="841" spans="2:20" ht="12.75"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</row>
    <row r="842" spans="2:20" ht="12.75"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</row>
    <row r="843" spans="2:20" ht="12.75"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</row>
    <row r="844" spans="2:20" ht="12.75"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</row>
    <row r="845" spans="2:20" ht="12.75"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</row>
    <row r="846" spans="2:20" ht="12.75"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</row>
    <row r="847" spans="2:20" ht="12.75"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</row>
    <row r="848" spans="2:20" ht="12.75"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</row>
    <row r="849" spans="2:20" ht="12.75"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</row>
    <row r="850" spans="2:20" ht="12.75"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</row>
    <row r="851" spans="2:20" ht="12.75"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</row>
    <row r="852" spans="2:20" ht="12.75"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</row>
    <row r="853" spans="2:20" ht="12.75"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</row>
    <row r="854" spans="2:20" ht="12.75"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</row>
    <row r="855" spans="2:20" ht="12.75"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</row>
    <row r="856" spans="2:20" ht="12.75"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</row>
    <row r="857" spans="2:20" ht="12.75"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</row>
    <row r="858" spans="2:20" ht="12.75"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</row>
    <row r="859" spans="2:20" ht="12.75"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</row>
    <row r="860" spans="2:20" ht="12.75"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</row>
    <row r="861" spans="2:20" ht="12.75"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</row>
    <row r="862" spans="2:20" ht="12.75"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</row>
    <row r="863" spans="2:20" ht="12.75"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</row>
    <row r="864" spans="2:20" ht="12.75"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</row>
    <row r="865" spans="2:20" ht="12.75"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</row>
    <row r="866" spans="2:20" ht="12.75"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</row>
    <row r="867" spans="2:20" ht="12.75"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</row>
    <row r="868" spans="2:20" ht="12.75"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</row>
    <row r="869" spans="2:20" ht="12.75"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</row>
    <row r="870" spans="2:20" ht="12.75"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</row>
    <row r="871" spans="2:20" ht="12.75"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</row>
    <row r="872" spans="2:20" ht="12.75"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</row>
    <row r="873" spans="2:20" ht="12.75"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</row>
    <row r="874" spans="2:20" ht="12.75"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</row>
    <row r="875" spans="2:20" ht="12.75"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</row>
    <row r="876" spans="2:20" ht="12.75"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</row>
    <row r="877" spans="2:20" ht="12.75"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</row>
    <row r="878" spans="2:20" ht="12.75"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</row>
    <row r="879" spans="2:20" ht="12.75"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</row>
    <row r="880" spans="2:20" ht="12.75"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</row>
    <row r="881" spans="2:20" ht="12.75"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</row>
    <row r="882" spans="2:20" ht="12.75"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</row>
    <row r="883" spans="2:20" ht="12.75"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</row>
    <row r="884" spans="2:20" ht="12.75"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</row>
    <row r="885" spans="2:20" ht="12.75"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</row>
    <row r="886" spans="2:20" ht="12.75"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</row>
    <row r="887" spans="2:20" ht="12.75"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</row>
    <row r="888" spans="2:20" ht="12.75"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</row>
    <row r="889" spans="2:20" ht="12.75"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</row>
    <row r="890" spans="2:20" ht="12.75"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</row>
    <row r="891" spans="2:20" ht="12.75"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</row>
    <row r="892" spans="2:20" ht="12.75"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</row>
    <row r="893" spans="2:20" ht="12.75"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</row>
    <row r="894" spans="2:20" ht="12.75"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</row>
    <row r="895" spans="2:20" ht="12.75"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</row>
    <row r="896" spans="2:20" ht="12.75"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</row>
    <row r="897" spans="2:20" ht="12.75"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</row>
    <row r="898" spans="2:20" ht="12.75"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</row>
    <row r="899" spans="2:20" ht="12.75"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</row>
    <row r="900" spans="2:20" ht="12.75"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</row>
    <row r="901" spans="2:20" ht="12.75"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</row>
    <row r="902" spans="2:20" ht="12.75"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</row>
    <row r="903" spans="2:20" ht="12.75"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</row>
    <row r="904" spans="2:20" ht="12.75"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</row>
    <row r="905" spans="2:20" ht="12.75"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</row>
    <row r="906" spans="2:20" ht="12.75"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</row>
    <row r="907" spans="2:20" ht="12.75"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</row>
    <row r="908" spans="2:20" ht="12.75"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</row>
    <row r="909" spans="2:20" ht="12.75"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</row>
    <row r="910" spans="2:20" ht="12.75"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</row>
    <row r="911" spans="2:20" ht="12.75"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</row>
    <row r="912" spans="2:20" ht="12.75"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</row>
    <row r="913" spans="2:20" ht="12.75"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</row>
    <row r="914" spans="2:20" ht="12.75"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</row>
    <row r="915" spans="2:20" ht="12.75"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</row>
    <row r="916" spans="2:20" ht="12.75"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</row>
    <row r="917" spans="2:20" ht="12.75"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</row>
    <row r="918" spans="2:20" ht="12.75"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</row>
    <row r="919" spans="2:20" ht="12.75"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</row>
    <row r="920" spans="2:20" ht="12.75"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</row>
    <row r="921" spans="2:20" ht="12.75"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</row>
    <row r="922" spans="2:20" ht="12.75"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</row>
    <row r="923" spans="2:20" ht="12.75"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</row>
    <row r="924" spans="2:20" ht="12.75"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</row>
    <row r="925" spans="2:20" ht="12.75"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</row>
    <row r="926" spans="2:20" ht="12.75"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</row>
    <row r="927" spans="2:20" ht="12.75"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</row>
    <row r="928" spans="2:20" ht="12.75"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</row>
    <row r="929" spans="2:20" ht="12.75"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</row>
    <row r="930" spans="2:20" ht="12.75"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</row>
    <row r="931" spans="2:20" ht="12.75"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</row>
    <row r="932" spans="2:20" ht="12.75"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</row>
    <row r="933" spans="2:20" ht="12.75"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</row>
    <row r="934" spans="2:20" ht="12.75"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</row>
    <row r="935" spans="2:20" ht="12.75"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</row>
    <row r="936" spans="2:20" ht="12.75"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</row>
    <row r="937" spans="2:20" ht="12.75"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</row>
    <row r="938" spans="2:20" ht="12.75"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</row>
    <row r="939" spans="2:20" ht="12.75"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</row>
    <row r="940" spans="2:20" ht="12.75"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</row>
    <row r="941" spans="2:20" ht="12.75"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</row>
    <row r="942" spans="2:20" ht="12.75"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</row>
    <row r="943" spans="2:20" ht="12.75"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</row>
    <row r="944" spans="2:20" ht="12.75"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</row>
    <row r="945" spans="2:20" ht="12.75"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</row>
    <row r="946" spans="2:20" ht="12.75"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</row>
    <row r="947" spans="2:20" ht="12.75"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</row>
    <row r="948" spans="2:20" ht="12.75"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</row>
    <row r="949" spans="2:20" ht="12.75"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</row>
    <row r="950" spans="2:20" ht="12.75"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</row>
    <row r="951" spans="2:20" ht="12.75"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</row>
    <row r="952" spans="2:20" ht="12.75"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</row>
    <row r="953" spans="2:20" ht="12.75"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</row>
    <row r="954" spans="2:20" ht="12.75"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</row>
    <row r="955" spans="2:20" ht="12.75"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</row>
    <row r="956" spans="2:20" ht="12.75"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</row>
    <row r="957" spans="2:20" ht="12.75"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</row>
    <row r="958" spans="2:20" ht="12.75"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</row>
    <row r="959" spans="2:20" ht="12.75"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</row>
    <row r="960" spans="2:20" ht="12.75"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</row>
    <row r="961" spans="2:20" ht="12.75"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</row>
    <row r="962" spans="2:20" ht="12.75"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</row>
    <row r="963" spans="2:20" ht="12.75"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</row>
    <row r="964" spans="2:20" ht="12.75"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</row>
    <row r="965" spans="2:20" ht="12.75"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</row>
    <row r="966" spans="2:20" ht="12.75"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</row>
    <row r="967" spans="2:20" ht="12.75"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</row>
    <row r="968" spans="2:20" ht="12.75"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</row>
    <row r="969" spans="2:20" ht="12.75"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</row>
    <row r="970" spans="2:20" ht="12.75"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</row>
    <row r="971" spans="2:20" ht="12.75"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</row>
    <row r="972" spans="2:20" ht="12.75"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</row>
    <row r="973" spans="2:20" ht="12.75"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</row>
    <row r="974" spans="2:20" ht="12.75"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</row>
    <row r="975" spans="2:20" ht="12.75"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</row>
    <row r="976" spans="2:20" ht="12.75"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</row>
    <row r="977" spans="2:20" ht="12.75"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</row>
    <row r="978" spans="2:20" ht="12.75"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</row>
    <row r="979" spans="2:20" ht="12.75"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</row>
    <row r="980" spans="2:20" ht="12.75"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</row>
    <row r="981" spans="2:20" ht="12.75"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</row>
    <row r="982" spans="2:20" ht="12.75"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</row>
    <row r="983" spans="2:20" ht="12.75"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</row>
    <row r="984" spans="2:20" ht="12.75"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</row>
    <row r="985" spans="2:20" ht="12.75"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</row>
    <row r="986" spans="2:20" ht="12.75"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</row>
    <row r="987" spans="2:20" ht="12.75"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</row>
    <row r="988" spans="2:20" ht="12.75"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</row>
    <row r="989" spans="2:20" ht="12.75"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</row>
    <row r="990" spans="2:20" ht="12.75"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</row>
    <row r="991" spans="2:20" ht="12.75"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</row>
    <row r="992" spans="2:20" ht="12.75"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</row>
    <row r="993" spans="2:20" ht="12.75"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</row>
    <row r="994" spans="2:20" ht="12.75"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</row>
    <row r="995" spans="2:20" ht="12.75"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</row>
    <row r="996" spans="2:20" ht="12.75"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</row>
    <row r="997" spans="2:20" ht="12.75"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</row>
    <row r="998" spans="2:20" ht="12.75"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</row>
    <row r="999" spans="2:20" ht="12.75"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</row>
    <row r="1000" spans="2:20" ht="12.75"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</row>
    <row r="1001" spans="2:20" ht="12.75"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</row>
    <row r="1002" spans="2:20" ht="12.75"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</row>
    <row r="1003" spans="2:20" ht="12.75"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</row>
    <row r="1004" spans="2:20" ht="12.75"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</row>
    <row r="1005" spans="2:20" ht="12.75"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</row>
    <row r="1006" spans="2:20" ht="12.75"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</row>
    <row r="1007" spans="2:20" ht="12.75"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</row>
    <row r="1008" spans="2:20" ht="12.75"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</row>
    <row r="1009" spans="2:20" ht="12.75"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</row>
    <row r="1010" spans="2:20" ht="12.75"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</row>
    <row r="1011" spans="2:20" ht="12.75"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</row>
    <row r="1012" spans="2:20" ht="12.75"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</row>
    <row r="1013" spans="2:20" ht="12.75"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</row>
    <row r="1014" spans="2:20" ht="12.75"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</row>
    <row r="1015" spans="2:20" ht="12.75"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</row>
    <row r="1016" spans="2:20" ht="12.75"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</row>
    <row r="1017" spans="2:20" ht="12.75"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</row>
    <row r="1018" spans="2:20" ht="12.75"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</row>
    <row r="1019" spans="2:20" ht="12.75"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</row>
    <row r="1020" spans="2:20" ht="12.75"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</row>
    <row r="1021" spans="2:20" ht="12.75"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</row>
    <row r="1022" spans="2:20" ht="12.75"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</row>
    <row r="1023" spans="2:20" ht="12.75"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</row>
    <row r="1024" spans="2:20" ht="12.75"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</row>
    <row r="1025" spans="2:20" ht="12.75"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</row>
    <row r="1026" spans="2:20" ht="12.75"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</row>
    <row r="1027" spans="2:20" ht="12.75"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</row>
    <row r="1028" spans="2:20" ht="12.75"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</row>
    <row r="1029" spans="2:20" ht="12.75"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</row>
    <row r="1030" spans="2:20" ht="12.75"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</row>
    <row r="1031" spans="2:20" ht="12.75"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</row>
    <row r="1032" spans="2:20" ht="12.75"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</row>
    <row r="1033" spans="2:20" ht="12.75"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</row>
    <row r="1034" spans="2:20" ht="12.75"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</row>
    <row r="1035" spans="2:20" ht="12.75"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</row>
    <row r="1036" spans="2:20" ht="12.75"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</row>
    <row r="1037" spans="2:20" ht="12.75"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</row>
    <row r="1038" spans="2:20" ht="12.75"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</row>
    <row r="1039" spans="2:20" ht="12.75"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</row>
    <row r="1040" spans="2:20" ht="12.75"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</row>
    <row r="1041" spans="2:20" ht="12.75"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</row>
    <row r="1042" spans="2:20" ht="12.75"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</row>
    <row r="1043" spans="2:20" ht="12.75"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</row>
    <row r="1044" spans="2:20" ht="12.75"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</row>
    <row r="1045" spans="2:20" ht="12.75"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</row>
    <row r="1046" spans="2:20" ht="12.75"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</row>
    <row r="1047" spans="2:20" ht="12.75"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</row>
    <row r="1048" spans="2:20" ht="12.75"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</row>
    <row r="1049" spans="2:20" ht="12.75"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</row>
    <row r="1050" spans="2:20" ht="12.75"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</row>
    <row r="1051" spans="2:20" ht="12.75"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</row>
    <row r="1052" spans="2:20" ht="12.75"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</row>
    <row r="1053" spans="2:20" ht="12.75"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</row>
    <row r="1054" spans="2:20" ht="12.75"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</row>
    <row r="1055" spans="2:20" ht="12.75"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</row>
    <row r="1056" spans="2:20" ht="12.75"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</row>
    <row r="1057" spans="2:20" ht="12.75"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</row>
    <row r="1058" spans="2:20" ht="12.75"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</row>
    <row r="1059" spans="2:20" ht="12.75"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</row>
    <row r="1060" spans="2:20" ht="12.75"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</row>
    <row r="1061" spans="2:20" ht="12.75"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</row>
    <row r="1062" spans="2:20" ht="12.75"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</row>
    <row r="1063" spans="2:20" ht="12.75"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</row>
    <row r="1064" spans="2:20" ht="12.75"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</row>
    <row r="1065" spans="2:20" ht="12.75"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</row>
    <row r="1066" spans="2:20" ht="12.75"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</row>
    <row r="1067" spans="2:20" ht="12.75"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</row>
    <row r="1068" spans="2:20" ht="12.75"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</row>
    <row r="1069" spans="2:20" ht="12.75"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</row>
    <row r="1070" spans="2:20" ht="12.75"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</row>
    <row r="1071" spans="2:20" ht="12.75"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</row>
    <row r="1072" spans="2:20" ht="12.75"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</row>
    <row r="1073" spans="2:20" ht="12.75"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</row>
    <row r="1074" spans="2:20" ht="12.75"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</row>
    <row r="1075" spans="2:20" ht="12.75"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</row>
    <row r="1076" spans="2:20" ht="12.75"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</row>
    <row r="1077" spans="2:20" ht="12.75"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</row>
    <row r="1078" spans="2:20" ht="12.75"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</row>
    <row r="1079" spans="2:20" ht="12.75"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</row>
    <row r="1080" spans="2:20" ht="12.75"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</row>
    <row r="1081" spans="2:20" ht="12.75"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</row>
    <row r="1082" spans="2:20" ht="12.75"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</row>
    <row r="1083" spans="2:20" ht="12.75"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</row>
    <row r="1084" spans="2:20" ht="12.75"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</row>
    <row r="1085" spans="2:20" ht="12.75"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</row>
    <row r="1086" spans="2:20" ht="12.75"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</row>
    <row r="1087" spans="2:20" ht="12.75"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</row>
    <row r="1088" spans="2:20" ht="12.75"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</row>
    <row r="1089" spans="2:20" ht="12.75"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</row>
    <row r="1090" spans="2:20" ht="12.75"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</row>
    <row r="1091" spans="2:20" ht="12.75"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</row>
    <row r="1092" spans="2:20" ht="12.75"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</row>
    <row r="1093" spans="2:20" ht="12.75"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</row>
    <row r="1094" spans="2:20" ht="12.75"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</row>
    <row r="1095" spans="2:20" ht="12.75"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</row>
    <row r="1096" spans="2:20" ht="12.75"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</row>
    <row r="1097" spans="2:20" ht="12.75"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</row>
    <row r="1098" spans="2:20" ht="12.75"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</row>
    <row r="1099" spans="2:20" ht="12.75"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</row>
    <row r="1100" spans="2:20" ht="12.75"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</row>
    <row r="1101" spans="2:20" ht="12.75"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</row>
    <row r="1102" spans="2:20" ht="12.75"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</row>
    <row r="1103" spans="2:20" ht="12.75"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</row>
    <row r="1104" spans="2:20" ht="12.75"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</row>
    <row r="1105" spans="2:20" ht="12.75"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</row>
    <row r="1106" spans="2:20" ht="12.75"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</row>
    <row r="1107" spans="2:20" ht="12.75"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</row>
    <row r="1108" spans="2:20" ht="12.75"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</row>
    <row r="1109" spans="2:20" ht="12.75"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</row>
    <row r="1110" spans="2:20" ht="12.75"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</row>
    <row r="1111" spans="2:20" ht="12.75"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</row>
    <row r="1112" spans="2:20" ht="12.75"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</row>
    <row r="1113" spans="2:20" ht="12.75"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</row>
    <row r="1114" spans="2:20" ht="12.75"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</row>
    <row r="1115" spans="2:20" ht="12.75"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</row>
    <row r="1116" spans="2:20" ht="12.75"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</row>
    <row r="1117" spans="2:20" ht="12.75"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</row>
    <row r="1118" spans="2:20" ht="12.75"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</row>
    <row r="1119" spans="2:20" ht="12.75"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</row>
    <row r="1120" spans="2:20" ht="12.75"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</row>
    <row r="1121" spans="2:20" ht="12.75"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</row>
    <row r="1122" spans="2:20" ht="12.75"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</row>
    <row r="1123" spans="2:20" ht="12.75"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</row>
    <row r="1124" spans="2:20" ht="12.75"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</row>
    <row r="1125" spans="2:20" ht="12.75"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</row>
    <row r="1126" spans="2:20" ht="12.75"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</row>
    <row r="1127" spans="2:20" ht="12.75"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</row>
    <row r="1128" spans="2:20" ht="12.75"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</row>
    <row r="1129" spans="2:20" ht="12.75"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</row>
    <row r="1130" spans="2:20" ht="12.75"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</row>
    <row r="1131" spans="2:20" ht="12.75"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</row>
    <row r="1132" spans="2:20" ht="12.75"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</row>
    <row r="1133" spans="2:20" ht="12.75"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</row>
    <row r="1134" spans="2:20" ht="12.75"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</row>
    <row r="1135" spans="2:20" ht="12.75"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</row>
    <row r="1136" spans="2:20" ht="12.75"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</row>
    <row r="1137" spans="2:20" ht="12.75"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</row>
    <row r="1138" spans="2:20" ht="12.75"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</row>
    <row r="1139" spans="2:20" ht="12.75"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</row>
    <row r="1140" spans="2:20" ht="12.75"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</row>
    <row r="1141" spans="2:20" ht="12.75"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</row>
    <row r="1142" spans="2:20" ht="12.75"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</row>
    <row r="1143" spans="2:20" ht="12.75"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</row>
    <row r="1144" spans="2:20" ht="12.75"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</row>
    <row r="1145" spans="2:20" ht="12.75"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</row>
    <row r="1146" spans="2:20" ht="12.75"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</row>
    <row r="1147" spans="2:20" ht="12.75"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</row>
    <row r="1148" spans="2:20" ht="12.75"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</row>
    <row r="1149" spans="2:20" ht="12.75"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</row>
    <row r="1150" spans="2:20" ht="12.75"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</row>
    <row r="1151" spans="2:20" ht="12.75"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</row>
    <row r="1152" spans="2:20" ht="12.75"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</row>
    <row r="1153" spans="2:20" ht="12.75"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</row>
    <row r="1154" spans="2:20" ht="12.75"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</row>
    <row r="1155" spans="2:20" ht="12.75"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</row>
    <row r="1156" spans="2:20" ht="12.75"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</row>
    <row r="1157" spans="2:20" ht="12.75"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</row>
    <row r="1158" spans="2:20" ht="12.75"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</row>
    <row r="1159" spans="2:20" ht="12.75"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</row>
    <row r="1160" spans="2:20" ht="12.75"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</row>
    <row r="1161" spans="2:20" ht="12.75"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</row>
    <row r="1162" spans="2:20" ht="12.75"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</row>
    <row r="1163" spans="2:20" ht="12.75"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</row>
    <row r="1164" spans="2:20" ht="12.75"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</row>
    <row r="1165" spans="2:20" ht="12.75"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</row>
    <row r="1166" spans="2:20" ht="12.75"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</row>
    <row r="1167" spans="2:20" ht="12.75"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</row>
    <row r="1168" spans="2:20" ht="12.75"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</row>
    <row r="1169" spans="2:20" ht="12.75"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</row>
    <row r="1170" spans="2:20" ht="12.75"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</row>
    <row r="1171" spans="2:20" ht="12.75"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</row>
    <row r="1172" spans="2:20" ht="12.75"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</row>
    <row r="1173" spans="2:20" ht="12.75"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</row>
    <row r="1174" spans="2:20" ht="12.75"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</row>
    <row r="1175" spans="2:20" ht="12.75"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</row>
    <row r="1176" spans="2:20" ht="12.75"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</row>
    <row r="1177" spans="2:20" ht="12.75"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</row>
    <row r="1178" spans="2:20" ht="12.75"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</row>
    <row r="1179" spans="2:20" ht="12.75"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</row>
    <row r="1180" spans="2:20" ht="12.75"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</row>
    <row r="1181" spans="2:20" ht="12.75"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</row>
    <row r="1182" spans="2:20" ht="12.75"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</row>
    <row r="1183" spans="2:20" ht="12.75"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</row>
    <row r="1184" spans="2:20" ht="12.75"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</row>
    <row r="1185" spans="2:20" ht="12.75"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</row>
    <row r="1186" spans="2:20" ht="12.75"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</row>
    <row r="1187" spans="2:20" ht="12.75"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</row>
    <row r="1188" spans="2:20" ht="12.75"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</row>
    <row r="1189" spans="2:20" ht="12.75"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</row>
    <row r="1190" spans="2:20" ht="12.75"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</row>
    <row r="1191" spans="2:20" ht="12.75"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</row>
    <row r="1192" spans="2:20" ht="12.75"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</row>
    <row r="1193" spans="2:20" ht="12.75"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</row>
    <row r="1194" spans="2:20" ht="12.75"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</row>
    <row r="1195" spans="2:20" ht="12.75"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</row>
    <row r="1196" spans="2:20" ht="12.75"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</row>
    <row r="1197" spans="2:20" ht="12.75"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</row>
    <row r="1198" spans="2:20" ht="12.75"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</row>
    <row r="1199" spans="2:20" ht="12.75"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</row>
    <row r="1200" spans="2:20" ht="12.75"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</row>
    <row r="1201" spans="2:20" ht="12.75"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</row>
    <row r="1202" spans="2:20" ht="12.75"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</row>
    <row r="1203" spans="2:20" ht="12.75"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</row>
    <row r="1204" spans="2:20" ht="12.75"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</row>
    <row r="1205" spans="2:20" ht="12.75"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</row>
    <row r="1206" spans="2:20" ht="12.75"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</row>
    <row r="1207" spans="2:20" ht="12.75"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</row>
    <row r="1208" spans="2:20" ht="12.75"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</row>
    <row r="1209" spans="2:20" ht="12.75"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</row>
    <row r="1210" spans="2:20" ht="12.75"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</row>
    <row r="1211" spans="2:20" ht="12.75"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</row>
    <row r="1212" spans="2:20" ht="12.75"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</row>
    <row r="1213" spans="2:20" ht="12.75"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</row>
    <row r="1214" spans="2:20" ht="12.75"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</row>
    <row r="1215" spans="2:20" ht="12.75"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</row>
    <row r="1216" spans="2:20" ht="12.75"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</row>
    <row r="1217" spans="2:20" ht="12.75"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</row>
    <row r="1218" spans="2:20" ht="12.75"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</row>
    <row r="1219" spans="2:20" ht="12.75"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</row>
    <row r="1220" spans="2:20" ht="12.75"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</row>
    <row r="1221" spans="2:20" ht="12.75"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</row>
    <row r="1222" spans="2:20" ht="12.75"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</row>
    <row r="1223" spans="2:20" ht="12.75"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</row>
    <row r="1224" spans="2:20" ht="12.75"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</row>
    <row r="1225" spans="2:20" ht="12.75"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</row>
    <row r="1226" spans="2:20" ht="12.75"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</row>
    <row r="1227" spans="2:20" ht="12.75"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</row>
    <row r="1228" spans="2:20" ht="12.75"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</row>
    <row r="1229" spans="2:20" ht="12.75"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</row>
    <row r="1230" spans="2:20" ht="12.75"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</row>
    <row r="1231" spans="2:20" ht="12.75"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</row>
    <row r="1232" spans="2:20" ht="12.75"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</row>
    <row r="1233" spans="2:20" ht="12.75"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</row>
    <row r="1234" spans="2:20" ht="12.75"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</row>
    <row r="1235" spans="2:20" ht="12.75"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</row>
    <row r="1236" spans="2:20" ht="12.75"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</row>
    <row r="1237" spans="2:20" ht="12.75"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</row>
    <row r="1238" spans="2:20" ht="12.75"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</row>
    <row r="1239" spans="2:20" ht="12.75"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</row>
    <row r="1240" spans="2:20" ht="12.75"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</row>
    <row r="1241" spans="2:20" ht="12.75"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</row>
    <row r="1242" spans="2:20" ht="12.75"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</row>
    <row r="1243" spans="2:20" ht="12.75"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</row>
    <row r="1244" spans="2:20" ht="12.75"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</row>
    <row r="1245" spans="2:20" ht="12.75"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</row>
    <row r="1246" spans="2:20" ht="12.75"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</row>
    <row r="1247" spans="2:20" ht="12.75"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</row>
    <row r="1248" spans="2:20" ht="12.75"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</row>
    <row r="1249" spans="2:20" ht="12.75"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</row>
    <row r="1250" spans="2:20" ht="12.75"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</row>
    <row r="1251" spans="2:20" ht="12.75"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</row>
    <row r="1252" spans="2:20" ht="12.75"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</row>
    <row r="1253" spans="2:20" ht="12.75"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</row>
    <row r="1254" spans="2:20" ht="12.75"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</row>
    <row r="1255" spans="2:20" ht="12.75"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</row>
    <row r="1256" spans="2:20" ht="12.75"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</row>
    <row r="1257" spans="2:20" ht="12.75"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</row>
    <row r="1258" spans="2:20" ht="12.75"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</row>
    <row r="1259" spans="2:20" ht="12.75"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</row>
    <row r="1260" spans="2:20" ht="12.75"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</row>
    <row r="1261" spans="2:20" ht="12.75"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</row>
    <row r="1262" spans="2:20" ht="12.75"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</row>
    <row r="1263" spans="2:20" ht="12.75"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</row>
    <row r="1264" spans="2:20" ht="12.75"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</row>
    <row r="1265" spans="2:20" ht="12.75"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</row>
    <row r="1266" spans="2:20" ht="12.75"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</row>
    <row r="1267" spans="2:20" ht="12.75"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</row>
    <row r="1268" spans="2:20" ht="12.75"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</row>
    <row r="1269" spans="2:20" ht="12.75"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</row>
    <row r="1270" spans="2:20" ht="12.75"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</row>
    <row r="1271" spans="2:20" ht="12.75"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</row>
    <row r="1272" spans="2:20" ht="12.75"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</row>
    <row r="1273" spans="2:20" ht="12.75"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</row>
    <row r="1274" spans="2:20" ht="12.75"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</row>
    <row r="1275" spans="2:20" ht="12.75"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</row>
    <row r="1276" spans="2:20" ht="12.75"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</row>
    <row r="1277" spans="2:20" ht="12.75"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</row>
    <row r="1278" spans="2:20" ht="12.75"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</row>
    <row r="1279" spans="2:20" ht="12.75"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</row>
    <row r="1280" spans="2:20" ht="12.75"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</row>
  </sheetData>
  <sheetProtection formatCells="0" formatColumns="0" formatRows="0" insertColumns="0" insertRows="0" insertHyperlinks="0" deleteColumns="0" deleteRows="0" sort="0" autoFilter="0" pivotTables="0"/>
  <mergeCells count="117">
    <mergeCell ref="C56:D56"/>
    <mergeCell ref="E56:F56"/>
    <mergeCell ref="E54:F54"/>
    <mergeCell ref="C31:D31"/>
    <mergeCell ref="C34:D34"/>
    <mergeCell ref="C35:D35"/>
    <mergeCell ref="C30:D30"/>
    <mergeCell ref="C53:D53"/>
    <mergeCell ref="E53:F53"/>
    <mergeCell ref="S43:T43"/>
    <mergeCell ref="C45:D45"/>
    <mergeCell ref="E26:F26"/>
    <mergeCell ref="E27:F27"/>
    <mergeCell ref="C26:D26"/>
    <mergeCell ref="C27:D27"/>
    <mergeCell ref="E36:F36"/>
    <mergeCell ref="E30:F30"/>
    <mergeCell ref="C43:D44"/>
    <mergeCell ref="E43:F44"/>
    <mergeCell ref="C52:D52"/>
    <mergeCell ref="O43:R43"/>
    <mergeCell ref="J43:K43"/>
    <mergeCell ref="G43:I43"/>
    <mergeCell ref="C51:D51"/>
    <mergeCell ref="E51:F51"/>
    <mergeCell ref="E52:F52"/>
    <mergeCell ref="E45:F45"/>
    <mergeCell ref="C46:D46"/>
    <mergeCell ref="E46:F46"/>
    <mergeCell ref="O63:R63"/>
    <mergeCell ref="L63:N63"/>
    <mergeCell ref="J63:K63"/>
    <mergeCell ref="G63:I63"/>
    <mergeCell ref="B63:B65"/>
    <mergeCell ref="C63:D64"/>
    <mergeCell ref="E63:F64"/>
    <mergeCell ref="C65:D65"/>
    <mergeCell ref="E65:F65"/>
    <mergeCell ref="L86:L88"/>
    <mergeCell ref="S63:T63"/>
    <mergeCell ref="C72:D72"/>
    <mergeCell ref="E72:F72"/>
    <mergeCell ref="C73:D73"/>
    <mergeCell ref="E73:F73"/>
    <mergeCell ref="C74:D74"/>
    <mergeCell ref="E74:F74"/>
    <mergeCell ref="C71:D71"/>
    <mergeCell ref="E66:F66"/>
    <mergeCell ref="E68:F68"/>
    <mergeCell ref="E71:F71"/>
    <mergeCell ref="E69:F69"/>
    <mergeCell ref="C76:D76"/>
    <mergeCell ref="C70:D70"/>
    <mergeCell ref="C66:D66"/>
    <mergeCell ref="C69:D69"/>
    <mergeCell ref="C67:D67"/>
    <mergeCell ref="C68:D68"/>
    <mergeCell ref="J4:K4"/>
    <mergeCell ref="G4:I4"/>
    <mergeCell ref="S4:T4"/>
    <mergeCell ref="E49:F49"/>
    <mergeCell ref="C75:D75"/>
    <mergeCell ref="E75:F75"/>
    <mergeCell ref="C50:D50"/>
    <mergeCell ref="E70:F70"/>
    <mergeCell ref="C54:D54"/>
    <mergeCell ref="E67:F67"/>
    <mergeCell ref="S23:T23"/>
    <mergeCell ref="B23:B25"/>
    <mergeCell ref="E31:F31"/>
    <mergeCell ref="C25:D25"/>
    <mergeCell ref="O23:R23"/>
    <mergeCell ref="J23:K23"/>
    <mergeCell ref="G23:I23"/>
    <mergeCell ref="C23:D24"/>
    <mergeCell ref="E23:F24"/>
    <mergeCell ref="C28:D28"/>
    <mergeCell ref="E50:F50"/>
    <mergeCell ref="E32:F32"/>
    <mergeCell ref="E33:F33"/>
    <mergeCell ref="E34:F34"/>
    <mergeCell ref="E25:F25"/>
    <mergeCell ref="C48:D48"/>
    <mergeCell ref="E48:F48"/>
    <mergeCell ref="C29:D29"/>
    <mergeCell ref="C47:D47"/>
    <mergeCell ref="E47:F47"/>
    <mergeCell ref="B3:B6"/>
    <mergeCell ref="C3:C5"/>
    <mergeCell ref="D3:D5"/>
    <mergeCell ref="E3:F4"/>
    <mergeCell ref="B43:B45"/>
    <mergeCell ref="L23:N23"/>
    <mergeCell ref="L43:N43"/>
    <mergeCell ref="G3:T3"/>
    <mergeCell ref="L4:N4"/>
    <mergeCell ref="O4:R4"/>
    <mergeCell ref="C18:J18"/>
    <mergeCell ref="C22:T22"/>
    <mergeCell ref="G37:J37"/>
    <mergeCell ref="G38:J38"/>
    <mergeCell ref="C36:D36"/>
    <mergeCell ref="C32:D32"/>
    <mergeCell ref="C33:D33"/>
    <mergeCell ref="E28:F28"/>
    <mergeCell ref="E29:F29"/>
    <mergeCell ref="E35:F35"/>
    <mergeCell ref="G78:J78"/>
    <mergeCell ref="C42:T42"/>
    <mergeCell ref="G57:J57"/>
    <mergeCell ref="G58:J58"/>
    <mergeCell ref="E55:F55"/>
    <mergeCell ref="C55:D55"/>
    <mergeCell ref="C62:T62"/>
    <mergeCell ref="G77:J77"/>
    <mergeCell ref="E76:F76"/>
    <mergeCell ref="C49:D49"/>
  </mergeCells>
  <printOptions horizontalCentered="1"/>
  <pageMargins left="0" right="0" top="0.5905511811023623" bottom="0.3937007874015748" header="0.5118110236220472" footer="0.5118110236220472"/>
  <pageSetup blackAndWhite="1"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производства</dc:creator>
  <cp:keywords/>
  <dc:description/>
  <cp:lastModifiedBy>Marina</cp:lastModifiedBy>
  <cp:lastPrinted>2016-08-18T12:35:47Z</cp:lastPrinted>
  <dcterms:created xsi:type="dcterms:W3CDTF">2003-11-27T08:38:04Z</dcterms:created>
  <dcterms:modified xsi:type="dcterms:W3CDTF">2020-06-15T08:47:14Z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Источник">
    <vt:lpwstr>НРПА № 92, 2006, 8/14546,  стр. 112</vt:lpwstr>
  </property>
</Properties>
</file>